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385" tabRatio="770" firstSheet="1" activeTab="14"/>
  </bookViews>
  <sheets>
    <sheet name="Points CDM" sheetId="1" r:id="rId1"/>
    <sheet name="U10 D" sheetId="2" r:id="rId2"/>
    <sheet name="U10 H" sheetId="3" r:id="rId3"/>
    <sheet name="U12 D" sheetId="4" r:id="rId4"/>
    <sheet name="U12 H" sheetId="5" r:id="rId5"/>
    <sheet name="U14 D" sheetId="6" r:id="rId6"/>
    <sheet name="U14 H" sheetId="7" r:id="rId7"/>
    <sheet name="U16 D" sheetId="8" r:id="rId8"/>
    <sheet name="U16 H" sheetId="9" r:id="rId9"/>
    <sheet name="U18 D " sheetId="10" r:id="rId10"/>
    <sheet name="U18 H" sheetId="11" r:id="rId11"/>
    <sheet name="U21-U30 D" sheetId="12" r:id="rId12"/>
    <sheet name="U21-U30 H" sheetId="13" r:id="rId13"/>
    <sheet name="Mast D" sheetId="14" r:id="rId14"/>
    <sheet name="Mast H" sheetId="15" r:id="rId15"/>
    <sheet name="Feuil1" sheetId="16" r:id="rId16"/>
  </sheets>
  <definedNames>
    <definedName name="_xlnm.Print_Area" localSheetId="13">'Mast D'!$A$1:$M$9</definedName>
    <definedName name="_xlnm.Print_Area" localSheetId="14">'Mast H'!$A$1:$M$35</definedName>
    <definedName name="_xlnm.Print_Area" localSheetId="4">'U12 H'!$A$1:$S$54</definedName>
    <definedName name="_xlnm.Print_Area" localSheetId="5">'U14 D'!$A$1:$S$27</definedName>
    <definedName name="_xlnm.Print_Area" localSheetId="6">'U14 H'!$A$1:$S$51</definedName>
    <definedName name="_xlnm.Print_Area" localSheetId="7">'U16 D'!$A$1:$O$28</definedName>
    <definedName name="_xlnm.Print_Area" localSheetId="8">'U16 H'!$A$1:$O$52</definedName>
    <definedName name="_xlnm.Print_Area" localSheetId="9">'U18 D '!$A$1:$M$20</definedName>
    <definedName name="_xlnm.Print_Area" localSheetId="10">'U18 H'!$A$1:$M$35</definedName>
    <definedName name="_xlnm.Print_Area" localSheetId="11">'U21-U30 D'!$A$1:$M$31</definedName>
    <definedName name="_xlnm.Print_Area" localSheetId="12">'U21-U30 H'!$A$1:$M$67</definedName>
  </definedNames>
  <calcPr fullCalcOnLoad="1"/>
</workbook>
</file>

<file path=xl/sharedStrings.xml><?xml version="1.0" encoding="utf-8"?>
<sst xmlns="http://schemas.openxmlformats.org/spreadsheetml/2006/main" count="1294" uniqueCount="506">
  <si>
    <t>Nom de l'épreuve</t>
  </si>
  <si>
    <t>Lieu de l'épreuve</t>
  </si>
  <si>
    <t>Date de l'épreuve</t>
  </si>
  <si>
    <t>Discipline</t>
  </si>
  <si>
    <t>Coureur</t>
  </si>
  <si>
    <t>Club</t>
  </si>
  <si>
    <t>Rang</t>
  </si>
  <si>
    <t>Points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</si>
  <si>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</si>
  <si>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</si>
  <si>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</si>
  <si>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</si>
  <si>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</si>
  <si>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</si>
  <si>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</si>
  <si>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</si>
  <si>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</si>
  <si>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</si>
  <si>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</si>
  <si>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</si>
  <si>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</si>
  <si>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</si>
  <si>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</si>
  <si>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</si>
  <si>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</si>
  <si>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</si>
  <si>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</si>
  <si>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</si>
  <si>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21ème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</si>
  <si>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</si>
  <si>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</si>
  <si>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</si>
  <si>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</si>
  <si>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</si>
  <si>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</si>
  <si>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</si>
  <si>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</si>
  <si>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</si>
  <si>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Circuit</t>
  </si>
  <si>
    <t>TOTAL
POINTS
Coupe d'Auv.</t>
  </si>
  <si>
    <t>Rang
Coupe d'Auv</t>
  </si>
  <si>
    <t>M1
ou 
M2</t>
  </si>
  <si>
    <t>CONSTANTIN THEO</t>
  </si>
  <si>
    <t>DUBIEN MATHIS</t>
  </si>
  <si>
    <t>MOUTAULT ANTOINE</t>
  </si>
  <si>
    <t>BALANDIER GABIN</t>
  </si>
  <si>
    <t>SC DE BESSE</t>
  </si>
  <si>
    <t>SC LIORAN</t>
  </si>
  <si>
    <t>SC MONT DORE</t>
  </si>
  <si>
    <t>SC AUBIERE</t>
  </si>
  <si>
    <t>MOULIN LOUISE</t>
  </si>
  <si>
    <t>JACQUEMOT LENA</t>
  </si>
  <si>
    <t>SCY MICHELIN</t>
  </si>
  <si>
    <t>SC THIERS</t>
  </si>
  <si>
    <t>TROULIER EVA</t>
  </si>
  <si>
    <t>ABD</t>
  </si>
  <si>
    <t>DSQ</t>
  </si>
  <si>
    <t>VLEMINCK JUNIOR</t>
  </si>
  <si>
    <t>MICHEL BERGER SIMON</t>
  </si>
  <si>
    <t>Année</t>
  </si>
  <si>
    <t>MERLE CLEMENCE</t>
  </si>
  <si>
    <t>COMBEUIL TINA</t>
  </si>
  <si>
    <t>COHADON MANON</t>
  </si>
  <si>
    <t>LATREILLE GERALDINE</t>
  </si>
  <si>
    <t>LEYBROS CHLOE</t>
  </si>
  <si>
    <t>VERLAET HELIA</t>
  </si>
  <si>
    <t>JOUVE JULIETTE</t>
  </si>
  <si>
    <t>CHAKHARI INES</t>
  </si>
  <si>
    <t>SC CHASTREIX</t>
  </si>
  <si>
    <t>BARDON EMMA</t>
  </si>
  <si>
    <t>MOUREY FLORE</t>
  </si>
  <si>
    <t>BACQUENOIS CAMILLE</t>
  </si>
  <si>
    <t>JAPPE BRUNEL MATHELINE</t>
  </si>
  <si>
    <t>MEYNIEL ANNA</t>
  </si>
  <si>
    <t>GUITTER APPOLLINE</t>
  </si>
  <si>
    <t>LATREILLE MATILDE</t>
  </si>
  <si>
    <t>ROGUE TIANA</t>
  </si>
  <si>
    <t>PLARD MATHILDE</t>
  </si>
  <si>
    <t>ABS</t>
  </si>
  <si>
    <t>PETIT ERWAN</t>
  </si>
  <si>
    <t>PERCHAT JORDAN</t>
  </si>
  <si>
    <t>CHACHUAT MAXENCE</t>
  </si>
  <si>
    <t>TARAGNAT FRANCOIS</t>
  </si>
  <si>
    <t>MECHIN ALEX</t>
  </si>
  <si>
    <t>FENIES PAUL</t>
  </si>
  <si>
    <t>CAROFF MALO</t>
  </si>
  <si>
    <t>VITTOZ EVANN</t>
  </si>
  <si>
    <t>PICAUD ELIO</t>
  </si>
  <si>
    <t>POUNAU LUCAS</t>
  </si>
  <si>
    <t>MAGNAVAL GABRIEL</t>
  </si>
  <si>
    <t>GUY DAMIEN</t>
  </si>
  <si>
    <t>LERAY ERWAN</t>
  </si>
  <si>
    <t>AURIACOMBE ANTOINE</t>
  </si>
  <si>
    <t>PETELET GREGOIRE</t>
  </si>
  <si>
    <t>CASSE ANTOINE</t>
  </si>
  <si>
    <t>PAQUEREAU SAMUEL</t>
  </si>
  <si>
    <t>LERAY AWEN</t>
  </si>
  <si>
    <t>LAMOULINE SAM</t>
  </si>
  <si>
    <t>BLONDEAU JUSTIN</t>
  </si>
  <si>
    <t>RIVIERE GASPAR</t>
  </si>
  <si>
    <t>DUBIEN AUDRIC</t>
  </si>
  <si>
    <t>MOULIN ALBAN</t>
  </si>
  <si>
    <t>CUOQ MATHIS</t>
  </si>
  <si>
    <t>PAILLARD LOUIS</t>
  </si>
  <si>
    <t>DEPUYTORAC JOFFREY</t>
  </si>
  <si>
    <t>LANGROGNAT JEAN</t>
  </si>
  <si>
    <t>GRASSET MARCO</t>
  </si>
  <si>
    <t>AROEVEN</t>
  </si>
  <si>
    <t>CHERY LENA</t>
  </si>
  <si>
    <t>ROCTON FABIEN</t>
  </si>
  <si>
    <t>TRAPENAT HUGO</t>
  </si>
  <si>
    <t>SC BESSE</t>
  </si>
  <si>
    <t>FRIAUD JULIE</t>
  </si>
  <si>
    <t>POUNAU ELSA</t>
  </si>
  <si>
    <t>PLARD JULIETTE</t>
  </si>
  <si>
    <t xml:space="preserve">Clt gén.
</t>
  </si>
  <si>
    <t>DUPRE CHARLIE</t>
  </si>
  <si>
    <t>CASSE VALENTIN</t>
  </si>
  <si>
    <t>CLAVEL BAYSSE JULES</t>
  </si>
  <si>
    <t>CORINO CLEMENT</t>
  </si>
  <si>
    <t>MANHES GASTON</t>
  </si>
  <si>
    <t>JULIEN MANO</t>
  </si>
  <si>
    <t>VAURS JUSTIN</t>
  </si>
  <si>
    <t>LHOSPITAL EMILIEN</t>
  </si>
  <si>
    <t>HAMMACHE CAMIL</t>
  </si>
  <si>
    <t>DUGES ABEL</t>
  </si>
  <si>
    <t>CEBEILLAC TIOUAN</t>
  </si>
  <si>
    <t>MAGGIAR MARIE</t>
  </si>
  <si>
    <t>MORAINVILLE LEANE</t>
  </si>
  <si>
    <t>BRUGIROUX LILOU</t>
  </si>
  <si>
    <t>BERGHEAUD JUSTINE</t>
  </si>
  <si>
    <t>ZAMPARUTTI ELENA</t>
  </si>
  <si>
    <t>SC RIOMOIS</t>
  </si>
  <si>
    <t>BOUYGUES LISE</t>
  </si>
  <si>
    <t>DEPUYTORAC MAXENCE</t>
  </si>
  <si>
    <t>GRASSET SIMON</t>
  </si>
  <si>
    <t>MANHES LEON</t>
  </si>
  <si>
    <t>CHATELLIER MAXIME</t>
  </si>
  <si>
    <t>LEGLAND FRANCOIS LOUIS</t>
  </si>
  <si>
    <t>LARREA ESTEBAN</t>
  </si>
  <si>
    <t>TREBUCHON MATTIS</t>
  </si>
  <si>
    <t>CEBEILLAC THOMAS</t>
  </si>
  <si>
    <t>DORE BENJAMIN</t>
  </si>
  <si>
    <t>CHAUVET ANTONIN</t>
  </si>
  <si>
    <t>ALLINC KILLIAN</t>
  </si>
  <si>
    <t>MAZAURIC AMAURY</t>
  </si>
  <si>
    <t>COLLIN SCOTT</t>
  </si>
  <si>
    <t>Slalom</t>
  </si>
  <si>
    <t>NEGRE ANNA</t>
  </si>
  <si>
    <t>TEIL JULIETTE</t>
  </si>
  <si>
    <t>DELPEUCH VALENTIN</t>
  </si>
  <si>
    <t>SC BRIVES</t>
  </si>
  <si>
    <t>HERBELIN CLEMENT</t>
  </si>
  <si>
    <t>REVOLIER ABEL</t>
  </si>
  <si>
    <t>MEYNIEL MARC</t>
  </si>
  <si>
    <t>FOURNIAL WILLIAM</t>
  </si>
  <si>
    <t>CARPENTIER BRYAN</t>
  </si>
  <si>
    <t>BOYER LEA</t>
  </si>
  <si>
    <t>JOUVE EMMA</t>
  </si>
  <si>
    <t>THEULE LOUISE</t>
  </si>
  <si>
    <t>VALLET NOEMIE</t>
  </si>
  <si>
    <t>LAVERNHE LEA</t>
  </si>
  <si>
    <t>JAPPE BRUNEL COLINE</t>
  </si>
  <si>
    <t>CHAPIN FAUSTINE</t>
  </si>
  <si>
    <t>GREGOIRE NOEMIE</t>
  </si>
  <si>
    <t>PETELET LOUISE</t>
  </si>
  <si>
    <t>NOIZIER CASSANDRE</t>
  </si>
  <si>
    <t>LAQUENAIRE AGATHE</t>
  </si>
  <si>
    <t>SECHIROUX MATHILDE</t>
  </si>
  <si>
    <t>JAPPE BRUNEL FANTINE</t>
  </si>
  <si>
    <t>MERLE THIBAUT</t>
  </si>
  <si>
    <t>GIRARD ALANN</t>
  </si>
  <si>
    <t>JACCAUD LUC</t>
  </si>
  <si>
    <t>AROEVEN CLFD</t>
  </si>
  <si>
    <t>SALAVERT THEO</t>
  </si>
  <si>
    <t>PLANCHOT ANTON</t>
  </si>
  <si>
    <t>SIGAUD MAXIME</t>
  </si>
  <si>
    <t>CAMPS BERTRAND</t>
  </si>
  <si>
    <t>YECHE MATHIEU</t>
  </si>
  <si>
    <t>TROULIER HUGO</t>
  </si>
  <si>
    <t>CRESPO MORGAN</t>
  </si>
  <si>
    <t>MOPPERT YOUNES</t>
  </si>
  <si>
    <t>CHOMETTE GASPARD</t>
  </si>
  <si>
    <t>BOULARAND THEO</t>
  </si>
  <si>
    <t>MERLOT PIERRE</t>
  </si>
  <si>
    <t>POURTOY MARTIN</t>
  </si>
  <si>
    <t>ESPINASSE BENJAMIN</t>
  </si>
  <si>
    <t>ALBERTI LEA</t>
  </si>
  <si>
    <t>TRAPENAT LAURAT</t>
  </si>
  <si>
    <t>DEAT CLARA</t>
  </si>
  <si>
    <t>AURIACOMBE SOPHIE</t>
  </si>
  <si>
    <t>CARSAC ELISA</t>
  </si>
  <si>
    <t>FOURNET FAYARD LISA</t>
  </si>
  <si>
    <t>GUITTER LEA</t>
  </si>
  <si>
    <t>BOUCHALOIS LEA</t>
  </si>
  <si>
    <t>LELIEVRE CHLOE</t>
  </si>
  <si>
    <t>GARNIER CHARLOTTE</t>
  </si>
  <si>
    <t>GONIN MORGANE</t>
  </si>
  <si>
    <t>GUITTER THEO</t>
  </si>
  <si>
    <t>OSZTIAN ROLAND</t>
  </si>
  <si>
    <t>DROUET CLEMENT</t>
  </si>
  <si>
    <t>MAMPON ALEXANDRE</t>
  </si>
  <si>
    <t>CUSSET ETIENNE</t>
  </si>
  <si>
    <t>ESCURET SIMON</t>
  </si>
  <si>
    <t>RAFFINAT BENJAMIN</t>
  </si>
  <si>
    <t>GAY LOUIS</t>
  </si>
  <si>
    <t>LETOFFET ANTOINE</t>
  </si>
  <si>
    <t>BONY LUCAS</t>
  </si>
  <si>
    <t>LHOSPITALIER VALENTIN</t>
  </si>
  <si>
    <t>POINTARD AXEL</t>
  </si>
  <si>
    <t>ESPINASSE ANTOINE</t>
  </si>
  <si>
    <t>CULTIEN VALENTIN</t>
  </si>
  <si>
    <t>BOUSQUET MAX</t>
  </si>
  <si>
    <t>BOUCHEREAU PAULINE</t>
  </si>
  <si>
    <t>SIGAUD OLIVIER</t>
  </si>
  <si>
    <t>MOINEAU CLEMENT</t>
  </si>
  <si>
    <t>GUITTER JEAN-MICHEL</t>
  </si>
  <si>
    <t>CHACHUAT XAVIER</t>
  </si>
  <si>
    <t>MOREL MATHIEU</t>
  </si>
  <si>
    <t>BONNET YANNICK</t>
  </si>
  <si>
    <t>DULAC CHRISTOPHE</t>
  </si>
  <si>
    <t>PEYRAT PATRICK</t>
  </si>
  <si>
    <t>MOPPERT JACQUES</t>
  </si>
  <si>
    <t>BOQUET DAVID</t>
  </si>
  <si>
    <t>ALLINC FABIEN</t>
  </si>
  <si>
    <t>CARROUEE SYLVAIN</t>
  </si>
  <si>
    <t>COMOTTO FREDERIC</t>
  </si>
  <si>
    <t>BUTEZ FRANCK</t>
  </si>
  <si>
    <t>IVES FREDERIC</t>
  </si>
  <si>
    <t>SCHWARTZ MAXIME</t>
  </si>
  <si>
    <t>GUILLON YOHAN</t>
  </si>
  <si>
    <t>MOUTON PIERRE</t>
  </si>
  <si>
    <t>ABABSA MATHIEU</t>
  </si>
  <si>
    <t>SOULON HUGO</t>
  </si>
  <si>
    <t>REVIRON NICOLAS</t>
  </si>
  <si>
    <t>CHEVALIER CLAIRE ISABELLE</t>
  </si>
  <si>
    <t>BOUCHALOIS  FLORIAN</t>
  </si>
  <si>
    <t>PALLUT PIERRE</t>
  </si>
  <si>
    <t>BUTEZ NICOLAS</t>
  </si>
  <si>
    <t>SOLELIS QUENTIN</t>
  </si>
  <si>
    <t>JACLARD ADELLE</t>
  </si>
  <si>
    <t>GIRAUD NAEL</t>
  </si>
  <si>
    <t>SILVA LAMARCHE MANCO</t>
  </si>
  <si>
    <t>BACQUUENOIS GABRIEL</t>
  </si>
  <si>
    <t>BOIVIN HELOISE</t>
  </si>
  <si>
    <t>POURTOY CAMILLE</t>
  </si>
  <si>
    <t>GRAMPEYRE TOM</t>
  </si>
  <si>
    <t>GRAILLE GASPARD</t>
  </si>
  <si>
    <t>BLATTEYRON CHARLIE</t>
  </si>
  <si>
    <t>TROULIER MATHIS</t>
  </si>
  <si>
    <t>MAGNAVAL REMI</t>
  </si>
  <si>
    <t>MANHES ANDREA</t>
  </si>
  <si>
    <t>BIDAUT NOA</t>
  </si>
  <si>
    <t>LARIVIERE LIZ</t>
  </si>
  <si>
    <t>MARTINEZ LEO</t>
  </si>
  <si>
    <t>PETIT MORGANE</t>
  </si>
  <si>
    <t>AJALBERT ELSA</t>
  </si>
  <si>
    <t>BARTHELEMY REMI</t>
  </si>
  <si>
    <t>ROLLEY CHLEO</t>
  </si>
  <si>
    <t>DUTILLOY ROBIN</t>
  </si>
  <si>
    <t>HERBELIN NATHAN</t>
  </si>
  <si>
    <t>NICOLAS HUGO</t>
  </si>
  <si>
    <t>PASLIER SAMUEL</t>
  </si>
  <si>
    <t>MERCIER HIPPOLYTE</t>
  </si>
  <si>
    <t>BELMONT LUCAS</t>
  </si>
  <si>
    <t>JACQUEMOT QUENTIN</t>
  </si>
  <si>
    <t>CURIEN YANN</t>
  </si>
  <si>
    <t>BILLOUET GREGOIRE</t>
  </si>
  <si>
    <t>NECTOUX EDGAR</t>
  </si>
  <si>
    <t>PELAT PATRICK</t>
  </si>
  <si>
    <t>AMIGON LIONEL</t>
  </si>
  <si>
    <t>PRADEAU ROMAIN</t>
  </si>
  <si>
    <t>CHARLES LAURA</t>
  </si>
  <si>
    <t>PIERAERTS ANTOINE</t>
  </si>
  <si>
    <t>AUBIERE</t>
  </si>
  <si>
    <t>MECHIN BASTIEN</t>
  </si>
  <si>
    <t>GOUTTEBARGE STANISLAS</t>
  </si>
  <si>
    <t>GARDETTE EMILE</t>
  </si>
  <si>
    <t>BIDAUT LENNY</t>
  </si>
  <si>
    <t>BERGHEAUD GASPARD</t>
  </si>
  <si>
    <t>FENIES GERAUD</t>
  </si>
  <si>
    <t>MORAINVILLE JUSTIN</t>
  </si>
  <si>
    <t>TRIGIEL RAYMON EMILIEN</t>
  </si>
  <si>
    <t>SERRE PAUL</t>
  </si>
  <si>
    <t>VITTOZ LIAM</t>
  </si>
  <si>
    <t>DUVAL SOLENE</t>
  </si>
  <si>
    <t>POUJOL TESS</t>
  </si>
  <si>
    <t>CONSTANTIN JADE</t>
  </si>
  <si>
    <t>PERRIN LILOU</t>
  </si>
  <si>
    <t>DUBIEN VICTOR</t>
  </si>
  <si>
    <t>PEROL PIERRE</t>
  </si>
  <si>
    <t>BESSON ALEXANDRE</t>
  </si>
  <si>
    <t>SIMONIS UGO</t>
  </si>
  <si>
    <t>CAMPS ANTOINE</t>
  </si>
  <si>
    <t>PODEVIN EDOUARD</t>
  </si>
  <si>
    <t>ESPINASSE THIBAULT</t>
  </si>
  <si>
    <t>GARDETTE PIERRE-HENRI</t>
  </si>
  <si>
    <t>CHAUVET EDOUARD</t>
  </si>
  <si>
    <t>MANHES LUC</t>
  </si>
  <si>
    <t>PETITPIERRE JEAN CHRISTOPHE</t>
  </si>
  <si>
    <t>SALVODELLI LIA</t>
  </si>
  <si>
    <t>BAYLE ALEXIS</t>
  </si>
  <si>
    <t>PICAUD TIMEO</t>
  </si>
  <si>
    <t>PIERRERVAL MAXENCE</t>
  </si>
  <si>
    <t>LOCHKOVITCH TITOUAN</t>
  </si>
  <si>
    <t>ALLINC YANIS</t>
  </si>
  <si>
    <t>SERRE JEANNE</t>
  </si>
  <si>
    <t>DELOMENE TESTU CHLOE</t>
  </si>
  <si>
    <t>MERLE EMMANUELLE</t>
  </si>
  <si>
    <t>FRIAUD AUDE</t>
  </si>
  <si>
    <t>SC MONT-DORE</t>
  </si>
  <si>
    <t>PILORGET WALFROY</t>
  </si>
  <si>
    <t>GATIGNOL FABIEN</t>
  </si>
  <si>
    <t>BUTEZ THOMAS</t>
  </si>
  <si>
    <t>PEYRAT LUBIN</t>
  </si>
  <si>
    <t>PAILLARD ALEXANDRE</t>
  </si>
  <si>
    <t>COSTON MATISSE</t>
  </si>
  <si>
    <t>SALVODELLI FABIO</t>
  </si>
  <si>
    <t>AMIGON ROMAIN</t>
  </si>
  <si>
    <t>PINFORT LOUIS</t>
  </si>
  <si>
    <t>PINFORT SIMON</t>
  </si>
  <si>
    <t>VEREMES RAYNAL HUGO</t>
  </si>
  <si>
    <t>DESSOUFFLEIX MATEO</t>
  </si>
  <si>
    <t>CASTELL JEAN</t>
  </si>
  <si>
    <t>MAGNAC JULES</t>
  </si>
  <si>
    <t>SERRE MARTIN</t>
  </si>
  <si>
    <t>DABERT FLAVIEN</t>
  </si>
  <si>
    <t>MAURY ARTHUR</t>
  </si>
  <si>
    <t>MOUTAULT MAXIMILIEN</t>
  </si>
  <si>
    <t>VERDIER LOUIS</t>
  </si>
  <si>
    <t>GUYARD ROBIN</t>
  </si>
  <si>
    <t>CHANTELOT ARTUR</t>
  </si>
  <si>
    <t>TORRES GIRAUD EMMANUEL</t>
  </si>
  <si>
    <t>SETRIN ETHAN</t>
  </si>
  <si>
    <t>DECARRE CELIANE</t>
  </si>
  <si>
    <t>SIGAUD CHARLOTTE</t>
  </si>
  <si>
    <t>DAUDOU MAORIE</t>
  </si>
  <si>
    <t>AUNE ANNE CHARLOTTE</t>
  </si>
  <si>
    <t>GUIVARCH JUSTINE</t>
  </si>
  <si>
    <t>SC USSEL</t>
  </si>
  <si>
    <t>BILOTTA ANNA</t>
  </si>
  <si>
    <t>BRUGIROUX ROSIE</t>
  </si>
  <si>
    <t>GARNIER BENJAMIN</t>
  </si>
  <si>
    <t>GADOIN MATTEO</t>
  </si>
  <si>
    <t>BELOT ALEXANE</t>
  </si>
  <si>
    <t>BOURDIER ANTOINE</t>
  </si>
  <si>
    <t>GRANJON QUENTIN</t>
  </si>
  <si>
    <t>Super-Besse</t>
  </si>
  <si>
    <t>Résultats 2016 / 2017
U16 HOMMES</t>
  </si>
  <si>
    <t>Résultats 2016 / 2017
U21 + U30 HOMMES</t>
  </si>
  <si>
    <t>MAZAURIC CHARLES</t>
  </si>
  <si>
    <t>VIDALINC ALPHONSE</t>
  </si>
  <si>
    <t>HUGUET ELIE</t>
  </si>
  <si>
    <t>PICARD MATHIAS</t>
  </si>
  <si>
    <t>PICARD ELIOT</t>
  </si>
  <si>
    <t>DEAT VINCENT</t>
  </si>
  <si>
    <t>MARS CEDRIC</t>
  </si>
  <si>
    <t>COHENDY ALEXIS</t>
  </si>
  <si>
    <t>AUZELOUX JEROME</t>
  </si>
  <si>
    <t>BERGZOLL IVAN</t>
  </si>
  <si>
    <t>U8</t>
  </si>
  <si>
    <t>U10</t>
  </si>
  <si>
    <t>U12</t>
  </si>
  <si>
    <t>U14</t>
  </si>
  <si>
    <t>U16</t>
  </si>
  <si>
    <t>U18</t>
  </si>
  <si>
    <t>U21</t>
  </si>
  <si>
    <t>U30</t>
  </si>
  <si>
    <t>Master</t>
  </si>
  <si>
    <t>PIRONIN ZELIE</t>
  </si>
  <si>
    <t>Catégories 2017/2018</t>
  </si>
  <si>
    <t>2010-2011</t>
  </si>
  <si>
    <t>2009-2008</t>
  </si>
  <si>
    <t>2007-2006</t>
  </si>
  <si>
    <t>2005-2004</t>
  </si>
  <si>
    <t>2003-2002</t>
  </si>
  <si>
    <t>2001-2000</t>
  </si>
  <si>
    <t>1999-1998-1997</t>
  </si>
  <si>
    <t>1988 à 1996</t>
  </si>
  <si>
    <t>1987 et avant</t>
  </si>
  <si>
    <t>Résultats 2017/ 2018
MASTERS HOMMES</t>
  </si>
  <si>
    <t>Résultats 2017/ 2018
MASTERS DAMES</t>
  </si>
  <si>
    <t>Résultats 20167/ 2018
U21 + U30 DAMES</t>
  </si>
  <si>
    <t>Résultats 2017 / 2018
U18 HOMMES</t>
  </si>
  <si>
    <t>Résultats 2017/ 2018
U18 DAMES</t>
  </si>
  <si>
    <t>Résultats 2017/ 2018
U16 DAMES</t>
  </si>
  <si>
    <t>Résultats 2017 / 2018
U14 HOMMES</t>
  </si>
  <si>
    <t>Résultats 2017 / 2018
U14 DAMES</t>
  </si>
  <si>
    <t>Résultats 2017/ 2018
U12 HOMMES</t>
  </si>
  <si>
    <t>Résultats 2017 / 2018
U12 DAMES</t>
  </si>
  <si>
    <t>Résultats 2017 / 2018
U10 HOMMES</t>
  </si>
  <si>
    <t>Résultats 2017 / 2018
U10 DAMES</t>
  </si>
  <si>
    <t>Coupe du Mont-Dore</t>
  </si>
  <si>
    <t>Mont-Dore</t>
  </si>
  <si>
    <t>Géant</t>
  </si>
  <si>
    <t>PLARD Louise</t>
  </si>
  <si>
    <t>SERRE Laure</t>
  </si>
  <si>
    <t>BROUSSOULOUX Clémentine</t>
  </si>
  <si>
    <t>GOMINARD Louise</t>
  </si>
  <si>
    <t>FOURNERET Manon</t>
  </si>
  <si>
    <t>BLATEYRON Sarah</t>
  </si>
  <si>
    <t>MOUREY Astrid</t>
  </si>
  <si>
    <t>RAYMOND GOURDAIB Marie</t>
  </si>
  <si>
    <t>ROGUE Elise</t>
  </si>
  <si>
    <t>JACQUES Llona</t>
  </si>
  <si>
    <t>DUPRE Thelma</t>
  </si>
  <si>
    <t xml:space="preserve">FFS </t>
  </si>
  <si>
    <t xml:space="preserve">TOTAL
POINTS
circuit
FFS </t>
  </si>
  <si>
    <t>Rang circuit 
FFS</t>
  </si>
  <si>
    <t>5ex</t>
  </si>
  <si>
    <t>BAUDRY Jeanne</t>
  </si>
  <si>
    <t>AUZELOUX Emie</t>
  </si>
  <si>
    <t>PERRIER Victoria</t>
  </si>
  <si>
    <t>ALRAN Apolline</t>
  </si>
  <si>
    <t>MLADENOVA Valéria</t>
  </si>
  <si>
    <t>ROGUE BASTIEN</t>
  </si>
  <si>
    <t>JACLARD MARCEAU</t>
  </si>
  <si>
    <t>AUBERT LOUIS</t>
  </si>
  <si>
    <t>JOMARD HUYET ANATOLE</t>
  </si>
  <si>
    <t>TRIN MARIUS</t>
  </si>
  <si>
    <t>JACLARD COTTAY VICTOR</t>
  </si>
  <si>
    <t>BAPT TOM</t>
  </si>
  <si>
    <t>MACE VALENTIN</t>
  </si>
  <si>
    <t>CLAVEL BAYSSE EDOUARD</t>
  </si>
  <si>
    <t>FOURNERET THEODORE</t>
  </si>
  <si>
    <t>PLANE LEONARD</t>
  </si>
  <si>
    <t>MAGNAC ROBIN</t>
  </si>
  <si>
    <t>MONNEY ARTHUR</t>
  </si>
  <si>
    <t>JUILLARD HARRY</t>
  </si>
  <si>
    <t>JOANNY ANTOINE</t>
  </si>
  <si>
    <t>KURIC SANTIAGO</t>
  </si>
  <si>
    <t>SERCECCHI LEFEVRE LORENDZ</t>
  </si>
  <si>
    <t>LANTRADE SACHA</t>
  </si>
  <si>
    <t>MAYET ALEXIAN</t>
  </si>
  <si>
    <t>ZAMPARUTTI NOA</t>
  </si>
  <si>
    <t>GOMINARD PIERRE LOU</t>
  </si>
  <si>
    <t>BAUDRY MARTIN</t>
  </si>
  <si>
    <t>13ex</t>
  </si>
  <si>
    <t>15ex</t>
  </si>
  <si>
    <t>18ex</t>
  </si>
  <si>
    <t>20ex</t>
  </si>
  <si>
    <t>MIALDEA KELYAN</t>
  </si>
  <si>
    <t>DOREL GABRIEL</t>
  </si>
  <si>
    <t>JACQUES ESTEBAN</t>
  </si>
  <si>
    <t>JUILLARD SACHA</t>
  </si>
  <si>
    <t>REVOLIER MALO</t>
  </si>
  <si>
    <t>BEAL KYLLIAN</t>
  </si>
  <si>
    <t>BUISSON ENZO</t>
  </si>
  <si>
    <t>LILOKU TAVERNIER LOUIS</t>
  </si>
  <si>
    <t>MONNET ANTOINE</t>
  </si>
  <si>
    <t>GATINIOL LEO</t>
  </si>
  <si>
    <t>CHABLE MATHIAS</t>
  </si>
  <si>
    <t>LEOTY JEAN</t>
  </si>
  <si>
    <t>CUILLERET VALENTIN</t>
  </si>
  <si>
    <t>4ex</t>
  </si>
  <si>
    <t>10ex</t>
  </si>
  <si>
    <t>19ex</t>
  </si>
  <si>
    <t>22ex</t>
  </si>
  <si>
    <t>26ex</t>
  </si>
  <si>
    <t>Chpt Départ du Puy-de-Dôme</t>
  </si>
  <si>
    <t>FFS</t>
  </si>
  <si>
    <t>DUNY ELISA</t>
  </si>
  <si>
    <t>FRIAUD STEPHANE</t>
  </si>
  <si>
    <t>LAPEYRONIE ARNAUD</t>
  </si>
  <si>
    <t>7ex</t>
  </si>
  <si>
    <t>PAPON MATTEO</t>
  </si>
  <si>
    <t>PONTIE CHARLES</t>
  </si>
  <si>
    <t>DUMONTEL CLEMENT</t>
  </si>
  <si>
    <t>DUBOURG THOMAS</t>
  </si>
  <si>
    <t>MALBOS DAMIEN</t>
  </si>
  <si>
    <t>REY ARTHUR</t>
  </si>
  <si>
    <t>Coupe L. Borrel</t>
  </si>
  <si>
    <t>PAPON JADE</t>
  </si>
  <si>
    <t>9ex</t>
  </si>
  <si>
    <t>GATIGNOL CORENTIN</t>
  </si>
  <si>
    <t>DABERT ANTONIN</t>
  </si>
  <si>
    <t>MOPPERT MALIK</t>
  </si>
  <si>
    <t>BARATEAU JORIS</t>
  </si>
  <si>
    <t>MAZZOLENI MATHEO</t>
  </si>
  <si>
    <t>RAVANEL LOUIS</t>
  </si>
  <si>
    <t>Gd Prix Laveissière</t>
  </si>
  <si>
    <t>Le Lioran</t>
  </si>
  <si>
    <t>AUJAMES TOM</t>
  </si>
  <si>
    <t>PLARD LIONEL</t>
  </si>
  <si>
    <t>Coupe M. Vigier</t>
  </si>
  <si>
    <t>COMBELLE LUCAS</t>
  </si>
  <si>
    <t>ESPINASSE LILIAN</t>
  </si>
  <si>
    <t>CAYLA ARMAN</t>
  </si>
  <si>
    <t>LESAGE CANDIDE</t>
  </si>
  <si>
    <t>MALVAL HUGO</t>
  </si>
  <si>
    <t>17ex</t>
  </si>
  <si>
    <t>27ex</t>
  </si>
  <si>
    <t>31ex</t>
  </si>
  <si>
    <t>WINOCQ LILOU</t>
  </si>
  <si>
    <t>DEGIOANNI MARIE</t>
  </si>
  <si>
    <t>sc m0</t>
  </si>
  <si>
    <t>14ex</t>
  </si>
  <si>
    <t>MAYET LAURETTE</t>
  </si>
  <si>
    <t>CHARBONNEL MARIANNE</t>
  </si>
  <si>
    <t>MOTARD QUENTIN</t>
  </si>
  <si>
    <t>JONCOUX BAPTISTE</t>
  </si>
  <si>
    <t>SCVLC</t>
  </si>
  <si>
    <t>ROUX DORIAN</t>
  </si>
  <si>
    <t>GIROT LUCAS</t>
  </si>
  <si>
    <t>FAUCHER KILIANN</t>
  </si>
  <si>
    <t>24ex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</si>
</sst>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1"/>
      <color indexed="10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1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32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8" fillId="37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10" fillId="39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vertical="center" wrapText="1"/>
    </xf>
    <xf numFmtId="0" fontId="7" fillId="38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9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9" borderId="1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10" fillId="37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vertical="center"/>
    </xf>
    <xf numFmtId="0" fontId="10" fillId="39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/>
    </xf>
    <xf numFmtId="0" fontId="7" fillId="39" borderId="10" xfId="0" applyFont="1" applyFill="1" applyBorder="1" applyAlignment="1">
      <alignment horizontal="left" vertical="center"/>
    </xf>
    <xf numFmtId="0" fontId="9" fillId="39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7" fillId="37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0" fillId="32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3" fillId="40" borderId="10" xfId="0" applyFont="1" applyFill="1" applyBorder="1" applyAlignment="1">
      <alignment horizontal="center" vertical="center" wrapText="1"/>
    </xf>
    <xf numFmtId="3" fontId="12" fillId="40" borderId="10" xfId="0" applyNumberFormat="1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3" fontId="11" fillId="9" borderId="10" xfId="0" applyNumberFormat="1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2" fillId="40" borderId="10" xfId="0" applyNumberFormat="1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14" fontId="13" fillId="40" borderId="10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3" fillId="40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3" fillId="40" borderId="17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4" fontId="13" fillId="40" borderId="12" xfId="0" applyNumberFormat="1" applyFont="1" applyFill="1" applyBorder="1" applyAlignment="1">
      <alignment horizontal="center" vertical="center" wrapText="1"/>
    </xf>
    <xf numFmtId="14" fontId="13" fillId="40" borderId="11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1209675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811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14" sqref="E14"/>
    </sheetView>
  </sheetViews>
  <sheetFormatPr defaultColWidth="11.421875" defaultRowHeight="15"/>
  <cols>
    <col min="5" max="5" width="25.421875" style="0" customWidth="1"/>
  </cols>
  <sheetData>
    <row r="1" spans="1:5" ht="21" customHeight="1">
      <c r="A1" s="59" t="s">
        <v>6</v>
      </c>
      <c r="B1" s="61" t="s">
        <v>7</v>
      </c>
      <c r="E1" t="s">
        <v>370</v>
      </c>
    </row>
    <row r="2" spans="1:6" ht="23.25" customHeight="1">
      <c r="A2" s="60" t="s">
        <v>8</v>
      </c>
      <c r="B2" s="61">
        <v>100</v>
      </c>
      <c r="E2" s="75" t="s">
        <v>371</v>
      </c>
      <c r="F2" s="75" t="s">
        <v>360</v>
      </c>
    </row>
    <row r="3" spans="1:6" ht="23.25" customHeight="1">
      <c r="A3" s="60" t="s">
        <v>9</v>
      </c>
      <c r="B3" s="61">
        <v>80</v>
      </c>
      <c r="E3" s="75" t="s">
        <v>372</v>
      </c>
      <c r="F3" s="75" t="s">
        <v>361</v>
      </c>
    </row>
    <row r="4" spans="1:6" ht="23.25" customHeight="1">
      <c r="A4" s="60" t="s">
        <v>10</v>
      </c>
      <c r="B4" s="61">
        <v>60</v>
      </c>
      <c r="E4" s="75" t="s">
        <v>373</v>
      </c>
      <c r="F4" s="75" t="s">
        <v>362</v>
      </c>
    </row>
    <row r="5" spans="1:6" ht="23.25" customHeight="1">
      <c r="A5" s="60" t="s">
        <v>11</v>
      </c>
      <c r="B5" s="61">
        <v>50</v>
      </c>
      <c r="E5" s="75" t="s">
        <v>374</v>
      </c>
      <c r="F5" s="75" t="s">
        <v>363</v>
      </c>
    </row>
    <row r="6" spans="1:6" ht="23.25" customHeight="1">
      <c r="A6" s="60" t="s">
        <v>12</v>
      </c>
      <c r="B6" s="61">
        <v>45</v>
      </c>
      <c r="E6" s="75" t="s">
        <v>375</v>
      </c>
      <c r="F6" s="75" t="s">
        <v>364</v>
      </c>
    </row>
    <row r="7" spans="1:6" ht="23.25" customHeight="1">
      <c r="A7" s="60" t="s">
        <v>13</v>
      </c>
      <c r="B7" s="61">
        <v>40</v>
      </c>
      <c r="E7" s="75" t="s">
        <v>376</v>
      </c>
      <c r="F7" s="75" t="s">
        <v>365</v>
      </c>
    </row>
    <row r="8" spans="1:6" ht="23.25" customHeight="1">
      <c r="A8" s="60" t="s">
        <v>14</v>
      </c>
      <c r="B8" s="61">
        <v>36</v>
      </c>
      <c r="E8" s="75" t="s">
        <v>377</v>
      </c>
      <c r="F8" s="75" t="s">
        <v>366</v>
      </c>
    </row>
    <row r="9" spans="1:6" ht="23.25" customHeight="1">
      <c r="A9" s="60" t="s">
        <v>15</v>
      </c>
      <c r="B9" s="61">
        <v>32</v>
      </c>
      <c r="E9" s="75" t="s">
        <v>378</v>
      </c>
      <c r="F9" s="75" t="s">
        <v>367</v>
      </c>
    </row>
    <row r="10" spans="1:6" ht="23.25" customHeight="1">
      <c r="A10" s="60" t="s">
        <v>16</v>
      </c>
      <c r="B10" s="61">
        <v>29</v>
      </c>
      <c r="E10" s="75" t="s">
        <v>379</v>
      </c>
      <c r="F10" s="75" t="s">
        <v>368</v>
      </c>
    </row>
    <row r="11" spans="1:2" ht="23.25" customHeight="1">
      <c r="A11" s="60" t="s">
        <v>17</v>
      </c>
      <c r="B11" s="61">
        <v>26</v>
      </c>
    </row>
    <row r="12" spans="1:2" ht="23.25" customHeight="1">
      <c r="A12" s="60" t="s">
        <v>18</v>
      </c>
      <c r="B12" s="61">
        <v>24</v>
      </c>
    </row>
    <row r="13" spans="1:2" ht="23.25" customHeight="1">
      <c r="A13" s="60" t="s">
        <v>19</v>
      </c>
      <c r="B13" s="61">
        <v>22</v>
      </c>
    </row>
    <row r="14" spans="1:2" ht="23.25" customHeight="1">
      <c r="A14" s="60" t="s">
        <v>20</v>
      </c>
      <c r="B14" s="61">
        <v>20</v>
      </c>
    </row>
    <row r="15" spans="1:2" ht="23.25" customHeight="1">
      <c r="A15" s="60" t="s">
        <v>21</v>
      </c>
      <c r="B15" s="61">
        <v>18</v>
      </c>
    </row>
    <row r="16" spans="1:2" ht="23.25" customHeight="1">
      <c r="A16" s="60" t="s">
        <v>22</v>
      </c>
      <c r="B16" s="61">
        <v>16</v>
      </c>
    </row>
    <row r="17" spans="1:2" ht="23.25" customHeight="1">
      <c r="A17" s="60" t="s">
        <v>23</v>
      </c>
      <c r="B17" s="61">
        <v>15</v>
      </c>
    </row>
    <row r="18" spans="1:2" ht="23.25" customHeight="1">
      <c r="A18" s="60" t="s">
        <v>24</v>
      </c>
      <c r="B18" s="61">
        <v>14</v>
      </c>
    </row>
    <row r="19" spans="1:2" ht="23.25" customHeight="1">
      <c r="A19" s="60" t="s">
        <v>25</v>
      </c>
      <c r="B19" s="61">
        <v>13</v>
      </c>
    </row>
    <row r="20" spans="1:2" ht="23.25" customHeight="1">
      <c r="A20" s="60" t="s">
        <v>26</v>
      </c>
      <c r="B20" s="61">
        <v>12</v>
      </c>
    </row>
    <row r="21" spans="1:2" ht="23.25" customHeight="1">
      <c r="A21" s="60" t="s">
        <v>27</v>
      </c>
      <c r="B21" s="61">
        <v>11</v>
      </c>
    </row>
    <row r="22" spans="1:2" ht="23.25" customHeight="1">
      <c r="A22" s="60" t="s">
        <v>28</v>
      </c>
      <c r="B22" s="61">
        <v>10</v>
      </c>
    </row>
    <row r="23" spans="1:2" ht="23.25" customHeight="1">
      <c r="A23" s="60" t="s">
        <v>29</v>
      </c>
      <c r="B23" s="61">
        <v>9</v>
      </c>
    </row>
    <row r="24" spans="1:2" ht="23.25" customHeight="1">
      <c r="A24" s="60" t="s">
        <v>30</v>
      </c>
      <c r="B24" s="61">
        <v>8</v>
      </c>
    </row>
    <row r="25" spans="1:2" ht="23.25" customHeight="1">
      <c r="A25" s="60" t="s">
        <v>31</v>
      </c>
      <c r="B25" s="61">
        <v>7</v>
      </c>
    </row>
    <row r="26" spans="1:2" ht="23.25" customHeight="1">
      <c r="A26" s="60" t="s">
        <v>32</v>
      </c>
      <c r="B26" s="61">
        <v>6</v>
      </c>
    </row>
    <row r="27" spans="1:2" ht="23.25" customHeight="1">
      <c r="A27" s="60" t="s">
        <v>33</v>
      </c>
      <c r="B27" s="61">
        <v>5</v>
      </c>
    </row>
    <row r="28" spans="1:2" ht="23.25" customHeight="1">
      <c r="A28" s="60" t="s">
        <v>34</v>
      </c>
      <c r="B28" s="61">
        <v>4</v>
      </c>
    </row>
    <row r="29" spans="1:2" ht="23.25" customHeight="1">
      <c r="A29" s="60" t="s">
        <v>35</v>
      </c>
      <c r="B29" s="61">
        <v>3</v>
      </c>
    </row>
    <row r="30" spans="1:2" ht="23.25" customHeight="1">
      <c r="A30" s="60" t="s">
        <v>36</v>
      </c>
      <c r="B30" s="61">
        <v>2</v>
      </c>
    </row>
    <row r="31" spans="1:2" ht="23.25" customHeight="1">
      <c r="A31" s="60" t="s">
        <v>37</v>
      </c>
      <c r="B31" s="61">
        <v>1</v>
      </c>
    </row>
    <row r="32" spans="1:2" ht="23.25" customHeight="1">
      <c r="A32" s="60" t="s">
        <v>55</v>
      </c>
      <c r="B32" s="61">
        <v>1</v>
      </c>
    </row>
    <row r="33" spans="1:2" ht="23.25" customHeight="1">
      <c r="A33" s="60" t="s">
        <v>56</v>
      </c>
      <c r="B33" s="61">
        <v>1</v>
      </c>
    </row>
    <row r="34" spans="1:2" ht="23.25" customHeight="1">
      <c r="A34" s="60" t="s">
        <v>78</v>
      </c>
      <c r="B34" s="6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view="pageLayout" zoomScale="80" zoomScaleSheetLayoutView="100" zoomScalePageLayoutView="80" workbookViewId="0" topLeftCell="A2">
      <selection activeCell="G15" sqref="G15"/>
    </sheetView>
  </sheetViews>
  <sheetFormatPr defaultColWidth="11.421875" defaultRowHeight="15"/>
  <cols>
    <col min="1" max="1" width="24.421875" style="9" customWidth="1"/>
    <col min="2" max="2" width="18.8515625" style="9" customWidth="1"/>
    <col min="3" max="3" width="7.28125" style="9" customWidth="1"/>
    <col min="4" max="9" width="7.7109375" style="9" customWidth="1"/>
    <col min="10" max="13" width="9.00390625" style="9" customWidth="1"/>
    <col min="14" max="16384" width="11.421875" style="9" customWidth="1"/>
  </cols>
  <sheetData>
    <row r="1" spans="2:13" ht="57" customHeight="1">
      <c r="B1" s="120" t="s">
        <v>384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32.25" customHeight="1">
      <c r="A2" s="99" t="s">
        <v>0</v>
      </c>
      <c r="B2" s="99"/>
      <c r="C2" s="99"/>
      <c r="D2" s="92" t="s">
        <v>459</v>
      </c>
      <c r="E2" s="92"/>
      <c r="F2" s="86" t="s">
        <v>480</v>
      </c>
      <c r="G2" s="86"/>
      <c r="H2" s="86"/>
      <c r="I2" s="86"/>
      <c r="J2" s="96" t="s">
        <v>407</v>
      </c>
      <c r="K2" s="96" t="s">
        <v>408</v>
      </c>
      <c r="L2" s="97" t="s">
        <v>39</v>
      </c>
      <c r="M2" s="97" t="s">
        <v>40</v>
      </c>
    </row>
    <row r="3" spans="1:13" ht="20.25" customHeight="1">
      <c r="A3" s="100" t="s">
        <v>1</v>
      </c>
      <c r="B3" s="100"/>
      <c r="C3" s="100"/>
      <c r="D3" s="86" t="s">
        <v>347</v>
      </c>
      <c r="E3" s="87"/>
      <c r="F3" s="86" t="s">
        <v>481</v>
      </c>
      <c r="G3" s="87"/>
      <c r="H3" s="86"/>
      <c r="I3" s="87"/>
      <c r="J3" s="96"/>
      <c r="K3" s="96"/>
      <c r="L3" s="97"/>
      <c r="M3" s="97"/>
    </row>
    <row r="4" spans="1:13" ht="20.25" customHeight="1">
      <c r="A4" s="100" t="s">
        <v>2</v>
      </c>
      <c r="B4" s="100"/>
      <c r="C4" s="100"/>
      <c r="D4" s="88">
        <v>43114</v>
      </c>
      <c r="E4" s="87"/>
      <c r="F4" s="88">
        <v>43128</v>
      </c>
      <c r="G4" s="87"/>
      <c r="H4" s="88"/>
      <c r="I4" s="87"/>
      <c r="J4" s="96"/>
      <c r="K4" s="96"/>
      <c r="L4" s="97"/>
      <c r="M4" s="97"/>
    </row>
    <row r="5" spans="1:13" ht="20.25" customHeight="1">
      <c r="A5" s="100" t="s">
        <v>3</v>
      </c>
      <c r="B5" s="100"/>
      <c r="C5" s="100"/>
      <c r="D5" s="86" t="s">
        <v>147</v>
      </c>
      <c r="E5" s="87"/>
      <c r="F5" s="86" t="s">
        <v>147</v>
      </c>
      <c r="G5" s="87"/>
      <c r="H5" s="86"/>
      <c r="I5" s="87"/>
      <c r="J5" s="96"/>
      <c r="K5" s="96"/>
      <c r="L5" s="97"/>
      <c r="M5" s="97"/>
    </row>
    <row r="6" spans="1:13" ht="39.75" customHeight="1">
      <c r="A6" s="99" t="s">
        <v>38</v>
      </c>
      <c r="B6" s="99"/>
      <c r="C6" s="10"/>
      <c r="D6" s="86" t="s">
        <v>460</v>
      </c>
      <c r="E6" s="87"/>
      <c r="F6" s="86" t="s">
        <v>460</v>
      </c>
      <c r="G6" s="87"/>
      <c r="H6" s="86"/>
      <c r="I6" s="87"/>
      <c r="J6" s="96"/>
      <c r="K6" s="96"/>
      <c r="L6" s="97"/>
      <c r="M6" s="97"/>
    </row>
    <row r="7" spans="1:13" s="11" customFormat="1" ht="50.25" customHeight="1">
      <c r="A7" s="10" t="s">
        <v>4</v>
      </c>
      <c r="B7" s="10" t="s">
        <v>5</v>
      </c>
      <c r="C7" s="10" t="s">
        <v>59</v>
      </c>
      <c r="D7" s="78" t="s">
        <v>41</v>
      </c>
      <c r="E7" s="78" t="s">
        <v>115</v>
      </c>
      <c r="F7" s="78" t="s">
        <v>41</v>
      </c>
      <c r="G7" s="78" t="s">
        <v>115</v>
      </c>
      <c r="H7" s="78" t="s">
        <v>41</v>
      </c>
      <c r="I7" s="78" t="s">
        <v>115</v>
      </c>
      <c r="J7" s="92"/>
      <c r="K7" s="92"/>
      <c r="L7" s="98"/>
      <c r="M7" s="98"/>
    </row>
    <row r="8" spans="1:13" ht="31.5" customHeight="1">
      <c r="A8" s="50" t="s">
        <v>108</v>
      </c>
      <c r="B8" s="14" t="s">
        <v>111</v>
      </c>
      <c r="C8" s="23">
        <v>2001</v>
      </c>
      <c r="D8" s="79">
        <v>100</v>
      </c>
      <c r="E8" s="79">
        <v>100</v>
      </c>
      <c r="F8" s="79">
        <v>60</v>
      </c>
      <c r="G8" s="79">
        <v>60</v>
      </c>
      <c r="H8" s="79"/>
      <c r="I8" s="79"/>
      <c r="J8" s="79">
        <f>D8+E8+F8+G8+H8+I8</f>
        <v>320</v>
      </c>
      <c r="K8" s="79">
        <v>1</v>
      </c>
      <c r="L8" s="81">
        <f>D8+E8+F8+G8+H8+I8</f>
        <v>320</v>
      </c>
      <c r="M8" s="81">
        <v>1</v>
      </c>
    </row>
    <row r="9" spans="1:13" ht="31.5" customHeight="1">
      <c r="A9" s="49" t="s">
        <v>50</v>
      </c>
      <c r="B9" s="45" t="s">
        <v>48</v>
      </c>
      <c r="C9" s="23">
        <v>2001</v>
      </c>
      <c r="D9" s="79">
        <v>100</v>
      </c>
      <c r="E9" s="79">
        <v>1</v>
      </c>
      <c r="F9" s="79">
        <v>80</v>
      </c>
      <c r="G9" s="79">
        <v>80</v>
      </c>
      <c r="H9" s="79"/>
      <c r="I9" s="79"/>
      <c r="J9" s="79">
        <f>D9+E9+F9+G9+H9+I9</f>
        <v>261</v>
      </c>
      <c r="K9" s="79">
        <v>2</v>
      </c>
      <c r="L9" s="81">
        <f>D9+E9+F9+G9+H9+I9</f>
        <v>261</v>
      </c>
      <c r="M9" s="81">
        <v>2</v>
      </c>
    </row>
    <row r="10" spans="1:13" ht="31.5" customHeight="1">
      <c r="A10" s="52" t="s">
        <v>51</v>
      </c>
      <c r="B10" s="44" t="s">
        <v>49</v>
      </c>
      <c r="C10" s="23">
        <v>2001</v>
      </c>
      <c r="D10" s="79">
        <v>0</v>
      </c>
      <c r="E10" s="79">
        <v>0</v>
      </c>
      <c r="F10" s="79">
        <v>100</v>
      </c>
      <c r="G10" s="79">
        <v>100</v>
      </c>
      <c r="H10" s="79"/>
      <c r="I10" s="79"/>
      <c r="J10" s="79">
        <f>D10+E10+F10+G10+H10+I10</f>
        <v>200</v>
      </c>
      <c r="K10" s="79">
        <v>3</v>
      </c>
      <c r="L10" s="81">
        <f>D10+E10+F10+G10+H10+I10</f>
        <v>200</v>
      </c>
      <c r="M10" s="81">
        <v>3</v>
      </c>
    </row>
    <row r="11" spans="1:13" ht="31.5" customHeight="1">
      <c r="A11" s="28" t="s">
        <v>169</v>
      </c>
      <c r="B11" s="14" t="s">
        <v>46</v>
      </c>
      <c r="C11" s="23">
        <v>2000</v>
      </c>
      <c r="D11" s="79">
        <v>80</v>
      </c>
      <c r="E11" s="79">
        <v>80</v>
      </c>
      <c r="F11" s="79">
        <v>0</v>
      </c>
      <c r="G11" s="79">
        <v>0</v>
      </c>
      <c r="H11" s="79"/>
      <c r="I11" s="79"/>
      <c r="J11" s="79">
        <f aca="true" t="shared" si="0" ref="J11:J20">D11+E11+F11+G11+H11+I11</f>
        <v>160</v>
      </c>
      <c r="K11" s="79">
        <v>4</v>
      </c>
      <c r="L11" s="81">
        <f aca="true" t="shared" si="1" ref="L11:L20">D11+E11+F11+G11+H11+I11</f>
        <v>160</v>
      </c>
      <c r="M11" s="81">
        <v>4</v>
      </c>
    </row>
    <row r="12" spans="1:13" ht="31.5" customHeight="1">
      <c r="A12" s="49" t="s">
        <v>461</v>
      </c>
      <c r="B12" s="45" t="s">
        <v>48</v>
      </c>
      <c r="C12" s="23">
        <v>2001</v>
      </c>
      <c r="D12" s="79">
        <v>60</v>
      </c>
      <c r="E12" s="79">
        <v>60</v>
      </c>
      <c r="F12" s="79">
        <v>0</v>
      </c>
      <c r="G12" s="79">
        <v>0</v>
      </c>
      <c r="H12" s="79"/>
      <c r="I12" s="79"/>
      <c r="J12" s="79">
        <f t="shared" si="0"/>
        <v>120</v>
      </c>
      <c r="K12" s="79">
        <v>5</v>
      </c>
      <c r="L12" s="81">
        <f t="shared" si="1"/>
        <v>120</v>
      </c>
      <c r="M12" s="81">
        <v>5</v>
      </c>
    </row>
    <row r="13" spans="1:13" ht="31.5" customHeight="1">
      <c r="A13" s="27" t="s">
        <v>160</v>
      </c>
      <c r="B13" s="16" t="s">
        <v>49</v>
      </c>
      <c r="C13" s="23">
        <v>2000</v>
      </c>
      <c r="D13" s="79">
        <v>0</v>
      </c>
      <c r="E13" s="79">
        <v>0</v>
      </c>
      <c r="F13" s="79">
        <v>80</v>
      </c>
      <c r="G13" s="79">
        <v>1</v>
      </c>
      <c r="H13" s="79"/>
      <c r="I13" s="79"/>
      <c r="J13" s="79">
        <f>D13+E13+F13+G13+H13+I13</f>
        <v>81</v>
      </c>
      <c r="K13" s="79">
        <v>6</v>
      </c>
      <c r="L13" s="81">
        <f>D13+E13+F13+G13+H13+I13</f>
        <v>81</v>
      </c>
      <c r="M13" s="81">
        <v>6</v>
      </c>
    </row>
    <row r="14" spans="1:13" ht="31.5" customHeight="1">
      <c r="A14" s="53" t="s">
        <v>54</v>
      </c>
      <c r="B14" s="42" t="s">
        <v>47</v>
      </c>
      <c r="C14" s="23">
        <v>2001</v>
      </c>
      <c r="D14" s="79">
        <v>0</v>
      </c>
      <c r="E14" s="79">
        <v>0</v>
      </c>
      <c r="F14" s="79">
        <v>0</v>
      </c>
      <c r="G14" s="79">
        <v>0</v>
      </c>
      <c r="H14" s="79"/>
      <c r="I14" s="79"/>
      <c r="J14" s="79">
        <f t="shared" si="0"/>
        <v>0</v>
      </c>
      <c r="K14" s="79"/>
      <c r="L14" s="81">
        <f t="shared" si="1"/>
        <v>0</v>
      </c>
      <c r="M14" s="81"/>
    </row>
    <row r="15" spans="1:13" ht="31.5" customHeight="1">
      <c r="A15" s="52" t="s">
        <v>258</v>
      </c>
      <c r="B15" s="16" t="s">
        <v>107</v>
      </c>
      <c r="C15" s="23">
        <v>2001</v>
      </c>
      <c r="D15" s="79">
        <v>0</v>
      </c>
      <c r="E15" s="79">
        <v>0</v>
      </c>
      <c r="F15" s="79">
        <v>0</v>
      </c>
      <c r="G15" s="79">
        <v>0</v>
      </c>
      <c r="H15" s="79"/>
      <c r="I15" s="79"/>
      <c r="J15" s="79">
        <f t="shared" si="0"/>
        <v>0</v>
      </c>
      <c r="K15" s="79"/>
      <c r="L15" s="81">
        <f t="shared" si="1"/>
        <v>0</v>
      </c>
      <c r="M15" s="81"/>
    </row>
    <row r="16" spans="1:13" ht="31.5" customHeight="1">
      <c r="A16" s="27" t="s">
        <v>163</v>
      </c>
      <c r="B16" s="16" t="s">
        <v>49</v>
      </c>
      <c r="C16" s="23">
        <v>2000</v>
      </c>
      <c r="D16" s="79">
        <v>0</v>
      </c>
      <c r="E16" s="79">
        <v>0</v>
      </c>
      <c r="F16" s="79">
        <v>0</v>
      </c>
      <c r="G16" s="79">
        <v>0</v>
      </c>
      <c r="H16" s="79"/>
      <c r="I16" s="79"/>
      <c r="J16" s="79">
        <f t="shared" si="0"/>
        <v>0</v>
      </c>
      <c r="K16" s="79"/>
      <c r="L16" s="81">
        <f t="shared" si="1"/>
        <v>0</v>
      </c>
      <c r="M16" s="82"/>
    </row>
    <row r="17" spans="1:13" ht="31.5" customHeight="1">
      <c r="A17" s="29" t="s">
        <v>164</v>
      </c>
      <c r="B17" s="17" t="s">
        <v>68</v>
      </c>
      <c r="C17" s="23">
        <v>2000</v>
      </c>
      <c r="D17" s="79">
        <v>0</v>
      </c>
      <c r="E17" s="79">
        <v>0</v>
      </c>
      <c r="F17" s="79">
        <v>0</v>
      </c>
      <c r="G17" s="79">
        <v>0</v>
      </c>
      <c r="H17" s="79"/>
      <c r="I17" s="79"/>
      <c r="J17" s="79">
        <f t="shared" si="0"/>
        <v>0</v>
      </c>
      <c r="K17" s="79"/>
      <c r="L17" s="81">
        <f t="shared" si="1"/>
        <v>0</v>
      </c>
      <c r="M17" s="82"/>
    </row>
    <row r="18" spans="1:13" ht="31.5" customHeight="1">
      <c r="A18" s="33" t="s">
        <v>187</v>
      </c>
      <c r="B18" s="24" t="s">
        <v>52</v>
      </c>
      <c r="C18" s="23">
        <v>2000</v>
      </c>
      <c r="D18" s="79">
        <v>0</v>
      </c>
      <c r="E18" s="79">
        <v>0</v>
      </c>
      <c r="F18" s="79">
        <v>0</v>
      </c>
      <c r="G18" s="79">
        <v>0</v>
      </c>
      <c r="H18" s="79"/>
      <c r="I18" s="79"/>
      <c r="J18" s="79">
        <f t="shared" si="0"/>
        <v>0</v>
      </c>
      <c r="K18" s="79"/>
      <c r="L18" s="81">
        <f t="shared" si="1"/>
        <v>0</v>
      </c>
      <c r="M18" s="82"/>
    </row>
    <row r="19" spans="1:13" ht="31.5" customHeight="1">
      <c r="A19" s="28" t="s">
        <v>159</v>
      </c>
      <c r="B19" s="14" t="s">
        <v>46</v>
      </c>
      <c r="C19" s="23">
        <v>2000</v>
      </c>
      <c r="D19" s="79">
        <v>0</v>
      </c>
      <c r="E19" s="79">
        <v>0</v>
      </c>
      <c r="F19" s="79">
        <v>0</v>
      </c>
      <c r="G19" s="79">
        <v>0</v>
      </c>
      <c r="H19" s="79"/>
      <c r="I19" s="79"/>
      <c r="J19" s="79">
        <f t="shared" si="0"/>
        <v>0</v>
      </c>
      <c r="K19" s="79"/>
      <c r="L19" s="81">
        <f t="shared" si="1"/>
        <v>0</v>
      </c>
      <c r="M19" s="82"/>
    </row>
    <row r="20" spans="1:13" ht="31.5" customHeight="1">
      <c r="A20" s="27" t="s">
        <v>337</v>
      </c>
      <c r="B20" s="16" t="s">
        <v>49</v>
      </c>
      <c r="C20" s="23">
        <v>2000</v>
      </c>
      <c r="D20" s="79">
        <v>0</v>
      </c>
      <c r="E20" s="79">
        <v>0</v>
      </c>
      <c r="F20" s="79">
        <v>0</v>
      </c>
      <c r="G20" s="79">
        <v>0</v>
      </c>
      <c r="H20" s="79"/>
      <c r="I20" s="79"/>
      <c r="J20" s="79">
        <f t="shared" si="0"/>
        <v>0</v>
      </c>
      <c r="K20" s="79"/>
      <c r="L20" s="81">
        <f t="shared" si="1"/>
        <v>0</v>
      </c>
      <c r="M20" s="82"/>
    </row>
  </sheetData>
  <sheetProtection/>
  <mergeCells count="25">
    <mergeCell ref="L2:L7"/>
    <mergeCell ref="M2:M7"/>
    <mergeCell ref="B1:M1"/>
    <mergeCell ref="A2:C2"/>
    <mergeCell ref="D2:E2"/>
    <mergeCell ref="F2:G2"/>
    <mergeCell ref="A4:C4"/>
    <mergeCell ref="D4:E4"/>
    <mergeCell ref="F4:G4"/>
    <mergeCell ref="A3:C3"/>
    <mergeCell ref="K2:K7"/>
    <mergeCell ref="F5:G5"/>
    <mergeCell ref="H5:I5"/>
    <mergeCell ref="H6:I6"/>
    <mergeCell ref="F6:G6"/>
    <mergeCell ref="J2:J7"/>
    <mergeCell ref="H2:I2"/>
    <mergeCell ref="H3:I3"/>
    <mergeCell ref="H4:I4"/>
    <mergeCell ref="D3:E3"/>
    <mergeCell ref="F3:G3"/>
    <mergeCell ref="A6:B6"/>
    <mergeCell ref="D6:E6"/>
    <mergeCell ref="A5:C5"/>
    <mergeCell ref="D5:E5"/>
  </mergeCells>
  <printOptions/>
  <pageMargins left="0.25" right="0.25" top="0.75" bottom="0.75" header="0.3" footer="0.3"/>
  <pageSetup horizontalDpi="600" verticalDpi="600" orientation="landscape" paperSize="8" scale="95" r:id="rId2"/>
  <headerFooter>
    <oddFooter>&amp;CClassement au 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view="pageLayout" zoomScale="80" zoomScaleSheetLayoutView="100" zoomScalePageLayoutView="80" workbookViewId="0" topLeftCell="A1">
      <selection activeCell="D28" sqref="D28"/>
    </sheetView>
  </sheetViews>
  <sheetFormatPr defaultColWidth="11.421875" defaultRowHeight="15"/>
  <cols>
    <col min="1" max="1" width="28.140625" style="9" customWidth="1"/>
    <col min="2" max="2" width="18.8515625" style="9" customWidth="1"/>
    <col min="3" max="3" width="7.28125" style="9" customWidth="1"/>
    <col min="4" max="9" width="7.7109375" style="9" customWidth="1"/>
    <col min="10" max="13" width="9.00390625" style="9" customWidth="1"/>
    <col min="14" max="16384" width="11.421875" style="9" customWidth="1"/>
  </cols>
  <sheetData>
    <row r="1" spans="2:13" ht="57" customHeight="1">
      <c r="B1" s="120" t="s">
        <v>383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32.25" customHeight="1">
      <c r="A2" s="99" t="s">
        <v>0</v>
      </c>
      <c r="B2" s="99"/>
      <c r="C2" s="99"/>
      <c r="D2" s="92" t="s">
        <v>459</v>
      </c>
      <c r="E2" s="92"/>
      <c r="F2" s="86" t="s">
        <v>480</v>
      </c>
      <c r="G2" s="86"/>
      <c r="H2" s="86"/>
      <c r="I2" s="86"/>
      <c r="J2" s="96" t="s">
        <v>407</v>
      </c>
      <c r="K2" s="96" t="s">
        <v>408</v>
      </c>
      <c r="L2" s="97" t="s">
        <v>39</v>
      </c>
      <c r="M2" s="97" t="s">
        <v>40</v>
      </c>
    </row>
    <row r="3" spans="1:13" ht="20.25" customHeight="1">
      <c r="A3" s="100" t="s">
        <v>1</v>
      </c>
      <c r="B3" s="100"/>
      <c r="C3" s="100"/>
      <c r="D3" s="86" t="s">
        <v>347</v>
      </c>
      <c r="E3" s="87"/>
      <c r="F3" s="86" t="s">
        <v>481</v>
      </c>
      <c r="G3" s="87"/>
      <c r="H3" s="86"/>
      <c r="I3" s="87"/>
      <c r="J3" s="96"/>
      <c r="K3" s="96"/>
      <c r="L3" s="97"/>
      <c r="M3" s="97"/>
    </row>
    <row r="4" spans="1:13" ht="20.25" customHeight="1">
      <c r="A4" s="100" t="s">
        <v>2</v>
      </c>
      <c r="B4" s="100"/>
      <c r="C4" s="100"/>
      <c r="D4" s="88">
        <v>43114</v>
      </c>
      <c r="E4" s="87"/>
      <c r="F4" s="88">
        <v>43128</v>
      </c>
      <c r="G4" s="87"/>
      <c r="H4" s="88"/>
      <c r="I4" s="87"/>
      <c r="J4" s="96"/>
      <c r="K4" s="96"/>
      <c r="L4" s="97"/>
      <c r="M4" s="97"/>
    </row>
    <row r="5" spans="1:13" ht="20.25" customHeight="1">
      <c r="A5" s="100" t="s">
        <v>3</v>
      </c>
      <c r="B5" s="100"/>
      <c r="C5" s="100"/>
      <c r="D5" s="86" t="s">
        <v>147</v>
      </c>
      <c r="E5" s="87"/>
      <c r="F5" s="86" t="s">
        <v>147</v>
      </c>
      <c r="G5" s="87"/>
      <c r="H5" s="86"/>
      <c r="I5" s="87"/>
      <c r="J5" s="96"/>
      <c r="K5" s="96"/>
      <c r="L5" s="97"/>
      <c r="M5" s="97"/>
    </row>
    <row r="6" spans="1:13" ht="39.75" customHeight="1">
      <c r="A6" s="99" t="s">
        <v>38</v>
      </c>
      <c r="B6" s="99"/>
      <c r="C6" s="10"/>
      <c r="D6" s="86" t="s">
        <v>460</v>
      </c>
      <c r="E6" s="87"/>
      <c r="F6" s="86" t="s">
        <v>460</v>
      </c>
      <c r="G6" s="87"/>
      <c r="H6" s="86"/>
      <c r="I6" s="87"/>
      <c r="J6" s="96"/>
      <c r="K6" s="96"/>
      <c r="L6" s="97"/>
      <c r="M6" s="97"/>
    </row>
    <row r="7" spans="1:13" s="11" customFormat="1" ht="50.25" customHeight="1">
      <c r="A7" s="10" t="s">
        <v>4</v>
      </c>
      <c r="B7" s="10" t="s">
        <v>5</v>
      </c>
      <c r="C7" s="10" t="s">
        <v>59</v>
      </c>
      <c r="D7" s="78" t="s">
        <v>41</v>
      </c>
      <c r="E7" s="78" t="s">
        <v>115</v>
      </c>
      <c r="F7" s="78" t="s">
        <v>41</v>
      </c>
      <c r="G7" s="78" t="s">
        <v>115</v>
      </c>
      <c r="H7" s="78" t="s">
        <v>41</v>
      </c>
      <c r="I7" s="78" t="s">
        <v>115</v>
      </c>
      <c r="J7" s="92"/>
      <c r="K7" s="92"/>
      <c r="L7" s="98"/>
      <c r="M7" s="98"/>
    </row>
    <row r="8" spans="1:13" s="11" customFormat="1" ht="21.75" customHeight="1">
      <c r="A8" s="52" t="s">
        <v>45</v>
      </c>
      <c r="B8" s="41" t="s">
        <v>49</v>
      </c>
      <c r="C8" s="23">
        <v>2001</v>
      </c>
      <c r="D8" s="79">
        <v>100</v>
      </c>
      <c r="E8" s="79">
        <v>100</v>
      </c>
      <c r="F8" s="79">
        <v>100</v>
      </c>
      <c r="G8" s="79">
        <v>100</v>
      </c>
      <c r="H8" s="79"/>
      <c r="I8" s="79"/>
      <c r="J8" s="79">
        <f aca="true" t="shared" si="0" ref="J8:J35">D8+E8+F8+G8+H8+I8</f>
        <v>400</v>
      </c>
      <c r="K8" s="80">
        <v>1</v>
      </c>
      <c r="L8" s="81">
        <f aca="true" t="shared" si="1" ref="L8:L35">D8+E8+F8+G8+H8+I8</f>
        <v>400</v>
      </c>
      <c r="M8" s="81">
        <v>1</v>
      </c>
    </row>
    <row r="9" spans="1:13" s="11" customFormat="1" ht="21.75" customHeight="1">
      <c r="A9" s="50" t="s">
        <v>43</v>
      </c>
      <c r="B9" s="14" t="s">
        <v>111</v>
      </c>
      <c r="C9" s="23">
        <v>2001</v>
      </c>
      <c r="D9" s="79">
        <v>80</v>
      </c>
      <c r="E9" s="79">
        <v>80</v>
      </c>
      <c r="F9" s="79">
        <v>80</v>
      </c>
      <c r="G9" s="79">
        <v>50</v>
      </c>
      <c r="H9" s="79"/>
      <c r="I9" s="79"/>
      <c r="J9" s="79">
        <f t="shared" si="0"/>
        <v>290</v>
      </c>
      <c r="K9" s="80">
        <v>2</v>
      </c>
      <c r="L9" s="81">
        <f t="shared" si="1"/>
        <v>290</v>
      </c>
      <c r="M9" s="81">
        <v>2</v>
      </c>
    </row>
    <row r="10" spans="1:13" s="11" customFormat="1" ht="21.75" customHeight="1">
      <c r="A10" s="49" t="s">
        <v>42</v>
      </c>
      <c r="B10" s="13" t="s">
        <v>48</v>
      </c>
      <c r="C10" s="23">
        <v>2001</v>
      </c>
      <c r="D10" s="79">
        <v>50</v>
      </c>
      <c r="E10" s="79">
        <v>50</v>
      </c>
      <c r="F10" s="79">
        <v>45</v>
      </c>
      <c r="G10" s="79">
        <v>45</v>
      </c>
      <c r="H10" s="79"/>
      <c r="I10" s="79"/>
      <c r="J10" s="79">
        <f t="shared" si="0"/>
        <v>190</v>
      </c>
      <c r="K10" s="80">
        <v>3</v>
      </c>
      <c r="L10" s="81">
        <f t="shared" si="1"/>
        <v>190</v>
      </c>
      <c r="M10" s="81">
        <v>3</v>
      </c>
    </row>
    <row r="11" spans="1:13" s="11" customFormat="1" ht="21.75" customHeight="1">
      <c r="A11" s="57" t="s">
        <v>181</v>
      </c>
      <c r="B11" s="37" t="s">
        <v>47</v>
      </c>
      <c r="C11" s="23">
        <v>2000</v>
      </c>
      <c r="D11" s="79">
        <v>45</v>
      </c>
      <c r="E11" s="79">
        <v>45</v>
      </c>
      <c r="F11" s="79">
        <v>40</v>
      </c>
      <c r="G11" s="79">
        <v>40</v>
      </c>
      <c r="H11" s="79"/>
      <c r="I11" s="79"/>
      <c r="J11" s="79">
        <f t="shared" si="0"/>
        <v>170</v>
      </c>
      <c r="K11" s="80">
        <v>4</v>
      </c>
      <c r="L11" s="81">
        <f t="shared" si="1"/>
        <v>170</v>
      </c>
      <c r="M11" s="81">
        <v>4</v>
      </c>
    </row>
    <row r="12" spans="1:13" s="11" customFormat="1" ht="21.75" customHeight="1">
      <c r="A12" s="50" t="s">
        <v>313</v>
      </c>
      <c r="B12" s="14" t="s">
        <v>111</v>
      </c>
      <c r="C12" s="23">
        <v>2000</v>
      </c>
      <c r="D12" s="79">
        <v>0</v>
      </c>
      <c r="E12" s="79">
        <v>0</v>
      </c>
      <c r="F12" s="79">
        <v>80</v>
      </c>
      <c r="G12" s="79">
        <v>80</v>
      </c>
      <c r="H12" s="79"/>
      <c r="I12" s="79"/>
      <c r="J12" s="79">
        <f t="shared" si="0"/>
        <v>160</v>
      </c>
      <c r="K12" s="80">
        <v>5</v>
      </c>
      <c r="L12" s="81">
        <f t="shared" si="1"/>
        <v>160</v>
      </c>
      <c r="M12" s="81">
        <v>5</v>
      </c>
    </row>
    <row r="13" spans="1:13" s="11" customFormat="1" ht="21.75" customHeight="1">
      <c r="A13" s="55" t="s">
        <v>176</v>
      </c>
      <c r="B13" s="35" t="s">
        <v>46</v>
      </c>
      <c r="C13" s="23">
        <v>2000</v>
      </c>
      <c r="D13" s="79">
        <v>50</v>
      </c>
      <c r="E13" s="79">
        <v>40</v>
      </c>
      <c r="F13" s="79">
        <v>45</v>
      </c>
      <c r="G13" s="79">
        <v>1</v>
      </c>
      <c r="H13" s="79"/>
      <c r="I13" s="79"/>
      <c r="J13" s="79">
        <f t="shared" si="0"/>
        <v>136</v>
      </c>
      <c r="K13" s="80">
        <v>6</v>
      </c>
      <c r="L13" s="81">
        <f t="shared" si="1"/>
        <v>136</v>
      </c>
      <c r="M13" s="81">
        <v>6</v>
      </c>
    </row>
    <row r="14" spans="1:13" ht="21.75" customHeight="1">
      <c r="A14" s="50" t="s">
        <v>289</v>
      </c>
      <c r="B14" s="14" t="s">
        <v>111</v>
      </c>
      <c r="C14" s="23">
        <v>2000</v>
      </c>
      <c r="D14" s="79">
        <v>0</v>
      </c>
      <c r="E14" s="79">
        <v>0</v>
      </c>
      <c r="F14" s="79">
        <v>60</v>
      </c>
      <c r="G14" s="79">
        <v>60</v>
      </c>
      <c r="H14" s="79"/>
      <c r="I14" s="79"/>
      <c r="J14" s="79">
        <f>D14+E14+F14+G14+H14+I14</f>
        <v>120</v>
      </c>
      <c r="K14" s="80" t="s">
        <v>464</v>
      </c>
      <c r="L14" s="81">
        <f>D14+E14+F14+G14+H14+I14</f>
        <v>120</v>
      </c>
      <c r="M14" s="81" t="s">
        <v>464</v>
      </c>
    </row>
    <row r="15" spans="1:13" ht="21.75" customHeight="1">
      <c r="A15" s="50" t="s">
        <v>314</v>
      </c>
      <c r="B15" s="14" t="s">
        <v>111</v>
      </c>
      <c r="C15" s="23">
        <v>2000</v>
      </c>
      <c r="D15" s="79">
        <v>60</v>
      </c>
      <c r="E15" s="79">
        <v>60</v>
      </c>
      <c r="F15" s="79">
        <v>0</v>
      </c>
      <c r="G15" s="79">
        <v>0</v>
      </c>
      <c r="H15" s="79"/>
      <c r="I15" s="79"/>
      <c r="J15" s="79">
        <f t="shared" si="0"/>
        <v>120</v>
      </c>
      <c r="K15" s="80" t="s">
        <v>464</v>
      </c>
      <c r="L15" s="81">
        <f t="shared" si="1"/>
        <v>120</v>
      </c>
      <c r="M15" s="81" t="s">
        <v>464</v>
      </c>
    </row>
    <row r="16" spans="1:13" ht="21.75" customHeight="1">
      <c r="A16" s="49" t="s">
        <v>44</v>
      </c>
      <c r="B16" s="13" t="s">
        <v>48</v>
      </c>
      <c r="C16" s="23">
        <v>2001</v>
      </c>
      <c r="D16" s="79">
        <v>36</v>
      </c>
      <c r="E16" s="79">
        <v>1</v>
      </c>
      <c r="F16" s="79">
        <v>36</v>
      </c>
      <c r="G16" s="79">
        <v>36</v>
      </c>
      <c r="H16" s="79"/>
      <c r="I16" s="79"/>
      <c r="J16" s="79">
        <f t="shared" si="0"/>
        <v>109</v>
      </c>
      <c r="K16" s="80">
        <v>9</v>
      </c>
      <c r="L16" s="81">
        <f t="shared" si="1"/>
        <v>109</v>
      </c>
      <c r="M16" s="81">
        <v>9</v>
      </c>
    </row>
    <row r="17" spans="1:13" ht="21.75" customHeight="1">
      <c r="A17" s="57" t="s">
        <v>186</v>
      </c>
      <c r="B17" s="37" t="s">
        <v>47</v>
      </c>
      <c r="C17" s="23">
        <v>2000</v>
      </c>
      <c r="D17" s="79">
        <v>36</v>
      </c>
      <c r="E17" s="79">
        <v>36</v>
      </c>
      <c r="F17" s="79">
        <v>0</v>
      </c>
      <c r="G17" s="79">
        <v>0</v>
      </c>
      <c r="H17" s="79"/>
      <c r="I17" s="79"/>
      <c r="J17" s="79">
        <f t="shared" si="0"/>
        <v>72</v>
      </c>
      <c r="K17" s="80">
        <v>10</v>
      </c>
      <c r="L17" s="81">
        <f t="shared" si="1"/>
        <v>72</v>
      </c>
      <c r="M17" s="81">
        <v>10</v>
      </c>
    </row>
    <row r="18" spans="1:13" ht="21.75" customHeight="1">
      <c r="A18" s="57" t="s">
        <v>178</v>
      </c>
      <c r="B18" s="37" t="s">
        <v>47</v>
      </c>
      <c r="C18" s="23">
        <v>2000</v>
      </c>
      <c r="D18" s="79">
        <v>0</v>
      </c>
      <c r="E18" s="79">
        <v>0</v>
      </c>
      <c r="F18" s="79">
        <v>32</v>
      </c>
      <c r="G18" s="79">
        <v>32</v>
      </c>
      <c r="H18" s="79"/>
      <c r="I18" s="79"/>
      <c r="J18" s="79">
        <f t="shared" si="0"/>
        <v>64</v>
      </c>
      <c r="K18" s="80">
        <v>11</v>
      </c>
      <c r="L18" s="81">
        <f t="shared" si="1"/>
        <v>64</v>
      </c>
      <c r="M18" s="81">
        <v>11</v>
      </c>
    </row>
    <row r="19" spans="1:13" ht="21.75" customHeight="1">
      <c r="A19" s="49" t="s">
        <v>57</v>
      </c>
      <c r="B19" s="13" t="s">
        <v>48</v>
      </c>
      <c r="C19" s="23">
        <v>2001</v>
      </c>
      <c r="D19" s="79">
        <v>40</v>
      </c>
      <c r="E19" s="79">
        <v>1</v>
      </c>
      <c r="F19" s="79">
        <v>0</v>
      </c>
      <c r="G19" s="79">
        <v>0</v>
      </c>
      <c r="H19" s="79"/>
      <c r="I19" s="79"/>
      <c r="J19" s="79">
        <f t="shared" si="0"/>
        <v>41</v>
      </c>
      <c r="K19" s="80">
        <v>12</v>
      </c>
      <c r="L19" s="81">
        <f t="shared" si="1"/>
        <v>41</v>
      </c>
      <c r="M19" s="81">
        <v>12</v>
      </c>
    </row>
    <row r="20" spans="1:13" s="11" customFormat="1" ht="21.75" customHeight="1">
      <c r="A20" s="56" t="s">
        <v>326</v>
      </c>
      <c r="B20" s="36" t="s">
        <v>107</v>
      </c>
      <c r="C20" s="23">
        <v>2001</v>
      </c>
      <c r="D20" s="79">
        <v>39</v>
      </c>
      <c r="E20" s="79">
        <v>1</v>
      </c>
      <c r="F20" s="79">
        <v>0</v>
      </c>
      <c r="G20" s="79">
        <v>0</v>
      </c>
      <c r="H20" s="79"/>
      <c r="I20" s="79"/>
      <c r="J20" s="79">
        <f t="shared" si="0"/>
        <v>40</v>
      </c>
      <c r="K20" s="80">
        <v>13</v>
      </c>
      <c r="L20" s="81">
        <f t="shared" si="1"/>
        <v>40</v>
      </c>
      <c r="M20" s="81">
        <v>13</v>
      </c>
    </row>
    <row r="21" spans="1:13" ht="21.75" customHeight="1">
      <c r="A21" s="50" t="s">
        <v>110</v>
      </c>
      <c r="B21" s="14" t="s">
        <v>111</v>
      </c>
      <c r="C21" s="23">
        <v>2001</v>
      </c>
      <c r="D21" s="79">
        <v>0</v>
      </c>
      <c r="E21" s="79">
        <v>0</v>
      </c>
      <c r="F21" s="79">
        <v>1</v>
      </c>
      <c r="G21" s="79">
        <v>1</v>
      </c>
      <c r="H21" s="79"/>
      <c r="I21" s="79"/>
      <c r="J21" s="79">
        <f t="shared" si="0"/>
        <v>2</v>
      </c>
      <c r="K21" s="80">
        <v>14</v>
      </c>
      <c r="L21" s="81">
        <f t="shared" si="1"/>
        <v>2</v>
      </c>
      <c r="M21" s="81">
        <v>14</v>
      </c>
    </row>
    <row r="22" spans="1:13" ht="21.75" customHeight="1">
      <c r="A22" s="53" t="s">
        <v>109</v>
      </c>
      <c r="B22" s="15" t="s">
        <v>47</v>
      </c>
      <c r="C22" s="23">
        <v>2001</v>
      </c>
      <c r="D22" s="79">
        <v>0</v>
      </c>
      <c r="E22" s="79">
        <v>0</v>
      </c>
      <c r="F22" s="79">
        <v>0</v>
      </c>
      <c r="G22" s="79">
        <v>0</v>
      </c>
      <c r="H22" s="79"/>
      <c r="I22" s="79"/>
      <c r="J22" s="79">
        <f t="shared" si="0"/>
        <v>0</v>
      </c>
      <c r="K22" s="80"/>
      <c r="L22" s="81">
        <f t="shared" si="1"/>
        <v>0</v>
      </c>
      <c r="M22" s="81"/>
    </row>
    <row r="23" spans="1:13" ht="21.75" customHeight="1">
      <c r="A23" s="50" t="s">
        <v>58</v>
      </c>
      <c r="B23" s="14" t="s">
        <v>111</v>
      </c>
      <c r="C23" s="23">
        <v>2001</v>
      </c>
      <c r="D23" s="79">
        <v>0</v>
      </c>
      <c r="E23" s="79">
        <v>0</v>
      </c>
      <c r="F23" s="79">
        <v>0</v>
      </c>
      <c r="G23" s="79">
        <v>0</v>
      </c>
      <c r="H23" s="79"/>
      <c r="I23" s="79"/>
      <c r="J23" s="79">
        <f t="shared" si="0"/>
        <v>0</v>
      </c>
      <c r="K23" s="80"/>
      <c r="L23" s="81">
        <f t="shared" si="1"/>
        <v>0</v>
      </c>
      <c r="M23" s="81"/>
    </row>
    <row r="24" spans="1:13" ht="21.75" customHeight="1">
      <c r="A24" s="30" t="s">
        <v>350</v>
      </c>
      <c r="B24" s="15" t="s">
        <v>47</v>
      </c>
      <c r="C24" s="12">
        <v>2001</v>
      </c>
      <c r="D24" s="79">
        <v>0</v>
      </c>
      <c r="E24" s="79">
        <v>0</v>
      </c>
      <c r="F24" s="79">
        <v>0</v>
      </c>
      <c r="G24" s="79">
        <v>0</v>
      </c>
      <c r="H24" s="79"/>
      <c r="I24" s="79"/>
      <c r="J24" s="79">
        <f t="shared" si="0"/>
        <v>0</v>
      </c>
      <c r="K24" s="80"/>
      <c r="L24" s="81">
        <f t="shared" si="1"/>
        <v>0</v>
      </c>
      <c r="M24" s="81"/>
    </row>
    <row r="25" spans="1:13" ht="21.75" customHeight="1">
      <c r="A25" s="30" t="s">
        <v>154</v>
      </c>
      <c r="B25" s="15" t="s">
        <v>47</v>
      </c>
      <c r="C25" s="23">
        <v>2001</v>
      </c>
      <c r="D25" s="79">
        <v>0</v>
      </c>
      <c r="E25" s="79">
        <v>0</v>
      </c>
      <c r="F25" s="79">
        <v>0</v>
      </c>
      <c r="G25" s="79">
        <v>0</v>
      </c>
      <c r="H25" s="79"/>
      <c r="I25" s="79"/>
      <c r="J25" s="79">
        <f t="shared" si="0"/>
        <v>0</v>
      </c>
      <c r="K25" s="80"/>
      <c r="L25" s="81">
        <f t="shared" si="1"/>
        <v>0</v>
      </c>
      <c r="M25" s="81"/>
    </row>
    <row r="26" spans="1:13" ht="21.75" customHeight="1">
      <c r="A26" s="52" t="s">
        <v>315</v>
      </c>
      <c r="B26" s="41" t="s">
        <v>49</v>
      </c>
      <c r="C26" s="23">
        <v>2001</v>
      </c>
      <c r="D26" s="79">
        <v>0</v>
      </c>
      <c r="E26" s="79">
        <v>0</v>
      </c>
      <c r="F26" s="79">
        <v>0</v>
      </c>
      <c r="G26" s="79">
        <v>0</v>
      </c>
      <c r="H26" s="79"/>
      <c r="I26" s="79"/>
      <c r="J26" s="79">
        <f t="shared" si="0"/>
        <v>0</v>
      </c>
      <c r="K26" s="80"/>
      <c r="L26" s="81">
        <f t="shared" si="1"/>
        <v>0</v>
      </c>
      <c r="M26" s="81"/>
    </row>
    <row r="27" spans="1:13" ht="21.75" customHeight="1">
      <c r="A27" s="54" t="s">
        <v>150</v>
      </c>
      <c r="B27" s="43" t="s">
        <v>151</v>
      </c>
      <c r="C27" s="23">
        <v>2001</v>
      </c>
      <c r="D27" s="79">
        <v>0</v>
      </c>
      <c r="E27" s="79">
        <v>0</v>
      </c>
      <c r="F27" s="79">
        <v>0</v>
      </c>
      <c r="G27" s="79">
        <v>0</v>
      </c>
      <c r="H27" s="79"/>
      <c r="I27" s="79"/>
      <c r="J27" s="79">
        <f t="shared" si="0"/>
        <v>0</v>
      </c>
      <c r="K27" s="80"/>
      <c r="L27" s="81">
        <f t="shared" si="1"/>
        <v>0</v>
      </c>
      <c r="M27" s="81"/>
    </row>
    <row r="28" spans="1:13" ht="21.75" customHeight="1">
      <c r="A28" s="27" t="s">
        <v>290</v>
      </c>
      <c r="B28" s="62" t="s">
        <v>49</v>
      </c>
      <c r="C28" s="23">
        <v>2000</v>
      </c>
      <c r="D28" s="79">
        <v>0</v>
      </c>
      <c r="E28" s="79">
        <v>0</v>
      </c>
      <c r="F28" s="79">
        <v>0</v>
      </c>
      <c r="G28" s="79">
        <v>0</v>
      </c>
      <c r="H28" s="79"/>
      <c r="I28" s="79"/>
      <c r="J28" s="79">
        <f t="shared" si="0"/>
        <v>0</v>
      </c>
      <c r="K28" s="80"/>
      <c r="L28" s="81">
        <f t="shared" si="1"/>
        <v>0</v>
      </c>
      <c r="M28" s="81"/>
    </row>
    <row r="29" spans="1:13" ht="21.75" customHeight="1">
      <c r="A29" s="49" t="s">
        <v>351</v>
      </c>
      <c r="B29" s="13" t="s">
        <v>48</v>
      </c>
      <c r="C29" s="23">
        <v>2000</v>
      </c>
      <c r="D29" s="79">
        <v>0</v>
      </c>
      <c r="E29" s="79">
        <v>0</v>
      </c>
      <c r="F29" s="79">
        <v>0</v>
      </c>
      <c r="G29" s="79">
        <v>0</v>
      </c>
      <c r="H29" s="79"/>
      <c r="I29" s="79"/>
      <c r="J29" s="79">
        <f t="shared" si="0"/>
        <v>0</v>
      </c>
      <c r="K29" s="80"/>
      <c r="L29" s="81">
        <f t="shared" si="1"/>
        <v>0</v>
      </c>
      <c r="M29" s="81"/>
    </row>
    <row r="30" spans="1:13" ht="21.75" customHeight="1">
      <c r="A30" s="49" t="s">
        <v>352</v>
      </c>
      <c r="B30" s="13" t="s">
        <v>48</v>
      </c>
      <c r="C30" s="23">
        <v>2000</v>
      </c>
      <c r="D30" s="79">
        <v>0</v>
      </c>
      <c r="E30" s="79">
        <v>0</v>
      </c>
      <c r="F30" s="79">
        <v>0</v>
      </c>
      <c r="G30" s="79">
        <v>0</v>
      </c>
      <c r="H30" s="79"/>
      <c r="I30" s="79"/>
      <c r="J30" s="79">
        <f t="shared" si="0"/>
        <v>0</v>
      </c>
      <c r="K30" s="80"/>
      <c r="L30" s="81">
        <f t="shared" si="1"/>
        <v>0</v>
      </c>
      <c r="M30" s="81"/>
    </row>
    <row r="31" spans="1:13" ht="21.75" customHeight="1">
      <c r="A31" s="49" t="s">
        <v>184</v>
      </c>
      <c r="B31" s="13" t="s">
        <v>48</v>
      </c>
      <c r="C31" s="23">
        <v>2000</v>
      </c>
      <c r="D31" s="79">
        <v>0</v>
      </c>
      <c r="E31" s="79">
        <v>0</v>
      </c>
      <c r="F31" s="79">
        <v>0</v>
      </c>
      <c r="G31" s="79">
        <v>0</v>
      </c>
      <c r="H31" s="79"/>
      <c r="I31" s="79"/>
      <c r="J31" s="79">
        <f t="shared" si="0"/>
        <v>0</v>
      </c>
      <c r="K31" s="80"/>
      <c r="L31" s="81">
        <f t="shared" si="1"/>
        <v>0</v>
      </c>
      <c r="M31" s="81"/>
    </row>
    <row r="32" spans="1:13" ht="21.75" customHeight="1">
      <c r="A32" s="56" t="s">
        <v>261</v>
      </c>
      <c r="B32" s="36" t="s">
        <v>107</v>
      </c>
      <c r="C32" s="23">
        <v>2000</v>
      </c>
      <c r="D32" s="79">
        <v>0</v>
      </c>
      <c r="E32" s="79">
        <v>0</v>
      </c>
      <c r="F32" s="79">
        <v>0</v>
      </c>
      <c r="G32" s="79">
        <v>0</v>
      </c>
      <c r="H32" s="79"/>
      <c r="I32" s="79"/>
      <c r="J32" s="79">
        <f t="shared" si="0"/>
        <v>0</v>
      </c>
      <c r="K32" s="80"/>
      <c r="L32" s="81">
        <f t="shared" si="1"/>
        <v>0</v>
      </c>
      <c r="M32" s="81"/>
    </row>
    <row r="33" spans="1:13" ht="21.75" customHeight="1">
      <c r="A33" s="55" t="s">
        <v>182</v>
      </c>
      <c r="B33" s="35" t="s">
        <v>46</v>
      </c>
      <c r="C33" s="23">
        <v>2000</v>
      </c>
      <c r="D33" s="79">
        <v>0</v>
      </c>
      <c r="E33" s="79">
        <v>0</v>
      </c>
      <c r="F33" s="79">
        <v>0</v>
      </c>
      <c r="G33" s="79">
        <v>0</v>
      </c>
      <c r="H33" s="79"/>
      <c r="I33" s="79"/>
      <c r="J33" s="79">
        <f t="shared" si="0"/>
        <v>0</v>
      </c>
      <c r="K33" s="80"/>
      <c r="L33" s="81">
        <f t="shared" si="1"/>
        <v>0</v>
      </c>
      <c r="M33" s="81"/>
    </row>
    <row r="34" spans="1:13" ht="21.75" customHeight="1">
      <c r="A34" s="27" t="s">
        <v>185</v>
      </c>
      <c r="B34" s="62" t="s">
        <v>49</v>
      </c>
      <c r="C34" s="23">
        <v>2000</v>
      </c>
      <c r="D34" s="79">
        <v>0</v>
      </c>
      <c r="E34" s="79">
        <v>0</v>
      </c>
      <c r="F34" s="79">
        <v>0</v>
      </c>
      <c r="G34" s="79">
        <v>0</v>
      </c>
      <c r="H34" s="79"/>
      <c r="I34" s="79"/>
      <c r="J34" s="79">
        <f t="shared" si="0"/>
        <v>0</v>
      </c>
      <c r="K34" s="80"/>
      <c r="L34" s="81">
        <f t="shared" si="1"/>
        <v>0</v>
      </c>
      <c r="M34" s="81"/>
    </row>
    <row r="35" spans="1:13" ht="21.75" customHeight="1">
      <c r="A35" s="58" t="s">
        <v>175</v>
      </c>
      <c r="B35" s="39" t="s">
        <v>132</v>
      </c>
      <c r="C35" s="23">
        <v>2000</v>
      </c>
      <c r="D35" s="79">
        <v>0</v>
      </c>
      <c r="E35" s="79">
        <v>0</v>
      </c>
      <c r="F35" s="79">
        <v>0</v>
      </c>
      <c r="G35" s="79">
        <v>0</v>
      </c>
      <c r="H35" s="79"/>
      <c r="I35" s="79"/>
      <c r="J35" s="79">
        <f t="shared" si="0"/>
        <v>0</v>
      </c>
      <c r="K35" s="80"/>
      <c r="L35" s="81">
        <f t="shared" si="1"/>
        <v>0</v>
      </c>
      <c r="M35" s="81"/>
    </row>
  </sheetData>
  <sheetProtection/>
  <mergeCells count="25">
    <mergeCell ref="K2:K7"/>
    <mergeCell ref="F5:G5"/>
    <mergeCell ref="M2:M7"/>
    <mergeCell ref="H6:I6"/>
    <mergeCell ref="J2:J7"/>
    <mergeCell ref="H5:I5"/>
    <mergeCell ref="A3:C3"/>
    <mergeCell ref="D3:E3"/>
    <mergeCell ref="D5:E5"/>
    <mergeCell ref="A4:C4"/>
    <mergeCell ref="B1:M1"/>
    <mergeCell ref="A2:C2"/>
    <mergeCell ref="D2:E2"/>
    <mergeCell ref="F2:G2"/>
    <mergeCell ref="L2:L7"/>
    <mergeCell ref="D6:E6"/>
    <mergeCell ref="A6:B6"/>
    <mergeCell ref="F3:G3"/>
    <mergeCell ref="H2:I2"/>
    <mergeCell ref="H3:I3"/>
    <mergeCell ref="H4:I4"/>
    <mergeCell ref="F6:G6"/>
    <mergeCell ref="D4:E4"/>
    <mergeCell ref="F4:G4"/>
    <mergeCell ref="A5:C5"/>
  </mergeCells>
  <printOptions/>
  <pageMargins left="0.25" right="0.25" top="0.75" bottom="0.75" header="0.3" footer="0.3"/>
  <pageSetup horizontalDpi="600" verticalDpi="600" orientation="landscape" paperSize="8" scale="90" r:id="rId2"/>
  <headerFooter>
    <oddFooter>&amp;CClassement au 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"/>
  <sheetViews>
    <sheetView view="pageLayout" zoomScale="80" zoomScaleSheetLayoutView="100" zoomScalePageLayoutView="80" workbookViewId="0" topLeftCell="A1">
      <selection activeCell="E7" sqref="E7"/>
    </sheetView>
  </sheetViews>
  <sheetFormatPr defaultColWidth="11.421875" defaultRowHeight="15"/>
  <cols>
    <col min="1" max="1" width="32.57421875" style="9" customWidth="1"/>
    <col min="2" max="2" width="18.7109375" style="9" customWidth="1"/>
    <col min="3" max="3" width="7.28125" style="9" customWidth="1"/>
    <col min="4" max="9" width="7.7109375" style="9" customWidth="1"/>
    <col min="10" max="13" width="9.00390625" style="9" customWidth="1"/>
    <col min="14" max="16384" width="11.421875" style="9" customWidth="1"/>
  </cols>
  <sheetData>
    <row r="1" spans="2:13" ht="57" customHeight="1">
      <c r="B1" s="120" t="s">
        <v>382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32.25" customHeight="1">
      <c r="A2" s="99" t="s">
        <v>0</v>
      </c>
      <c r="B2" s="99"/>
      <c r="C2" s="99"/>
      <c r="D2" s="92" t="s">
        <v>459</v>
      </c>
      <c r="E2" s="92"/>
      <c r="F2" s="86" t="s">
        <v>480</v>
      </c>
      <c r="G2" s="86"/>
      <c r="H2" s="86"/>
      <c r="I2" s="86"/>
      <c r="J2" s="96" t="s">
        <v>407</v>
      </c>
      <c r="K2" s="96" t="s">
        <v>408</v>
      </c>
      <c r="L2" s="97" t="s">
        <v>39</v>
      </c>
      <c r="M2" s="97" t="s">
        <v>40</v>
      </c>
    </row>
    <row r="3" spans="1:13" ht="20.25" customHeight="1">
      <c r="A3" s="100" t="s">
        <v>1</v>
      </c>
      <c r="B3" s="100"/>
      <c r="C3" s="100"/>
      <c r="D3" s="86" t="s">
        <v>347</v>
      </c>
      <c r="E3" s="87"/>
      <c r="F3" s="86" t="s">
        <v>481</v>
      </c>
      <c r="G3" s="87"/>
      <c r="H3" s="86"/>
      <c r="I3" s="87"/>
      <c r="J3" s="96"/>
      <c r="K3" s="96"/>
      <c r="L3" s="97"/>
      <c r="M3" s="97"/>
    </row>
    <row r="4" spans="1:13" ht="20.25" customHeight="1">
      <c r="A4" s="100" t="s">
        <v>2</v>
      </c>
      <c r="B4" s="100"/>
      <c r="C4" s="100"/>
      <c r="D4" s="88">
        <v>43114</v>
      </c>
      <c r="E4" s="87"/>
      <c r="F4" s="88">
        <v>43128</v>
      </c>
      <c r="G4" s="87"/>
      <c r="H4" s="88"/>
      <c r="I4" s="87"/>
      <c r="J4" s="96"/>
      <c r="K4" s="96"/>
      <c r="L4" s="97"/>
      <c r="M4" s="97"/>
    </row>
    <row r="5" spans="1:13" ht="20.25" customHeight="1">
      <c r="A5" s="100" t="s">
        <v>3</v>
      </c>
      <c r="B5" s="100"/>
      <c r="C5" s="100"/>
      <c r="D5" s="86" t="s">
        <v>147</v>
      </c>
      <c r="E5" s="87"/>
      <c r="F5" s="86" t="s">
        <v>147</v>
      </c>
      <c r="G5" s="87"/>
      <c r="H5" s="86"/>
      <c r="I5" s="87"/>
      <c r="J5" s="96"/>
      <c r="K5" s="96"/>
      <c r="L5" s="97"/>
      <c r="M5" s="97"/>
    </row>
    <row r="6" spans="1:13" ht="25.5" customHeight="1">
      <c r="A6" s="99" t="s">
        <v>38</v>
      </c>
      <c r="B6" s="99"/>
      <c r="C6" s="10"/>
      <c r="D6" s="86" t="s">
        <v>460</v>
      </c>
      <c r="E6" s="87"/>
      <c r="F6" s="86" t="s">
        <v>460</v>
      </c>
      <c r="G6" s="87"/>
      <c r="H6" s="86"/>
      <c r="I6" s="87"/>
      <c r="J6" s="96"/>
      <c r="K6" s="96"/>
      <c r="L6" s="97"/>
      <c r="M6" s="97"/>
    </row>
    <row r="7" spans="1:13" s="11" customFormat="1" ht="50.25" customHeight="1">
      <c r="A7" s="10" t="s">
        <v>4</v>
      </c>
      <c r="B7" s="10" t="s">
        <v>5</v>
      </c>
      <c r="C7" s="10" t="s">
        <v>59</v>
      </c>
      <c r="D7" s="78" t="s">
        <v>41</v>
      </c>
      <c r="E7" s="78" t="s">
        <v>115</v>
      </c>
      <c r="F7" s="78" t="s">
        <v>41</v>
      </c>
      <c r="G7" s="78" t="s">
        <v>115</v>
      </c>
      <c r="H7" s="78" t="s">
        <v>41</v>
      </c>
      <c r="I7" s="78" t="s">
        <v>115</v>
      </c>
      <c r="J7" s="92"/>
      <c r="K7" s="92"/>
      <c r="L7" s="98"/>
      <c r="M7" s="98"/>
    </row>
    <row r="8" spans="1:13" s="11" customFormat="1" ht="25.5" customHeight="1">
      <c r="A8" s="27" t="s">
        <v>194</v>
      </c>
      <c r="B8" s="62" t="s">
        <v>49</v>
      </c>
      <c r="C8" s="23">
        <v>1998</v>
      </c>
      <c r="D8" s="79">
        <v>60</v>
      </c>
      <c r="E8" s="79">
        <v>50</v>
      </c>
      <c r="F8" s="79">
        <v>100</v>
      </c>
      <c r="G8" s="79">
        <v>1</v>
      </c>
      <c r="H8" s="79"/>
      <c r="I8" s="79"/>
      <c r="J8" s="79">
        <f>D8+E8+F8+G8+H8+I8</f>
        <v>211</v>
      </c>
      <c r="K8" s="80">
        <v>1</v>
      </c>
      <c r="L8" s="81">
        <f>D8+E8+F8+G8+H8+I8</f>
        <v>211</v>
      </c>
      <c r="M8" s="82">
        <v>1</v>
      </c>
    </row>
    <row r="9" spans="1:13" s="11" customFormat="1" ht="25.5" customHeight="1">
      <c r="A9" s="28" t="s">
        <v>188</v>
      </c>
      <c r="B9" s="14" t="s">
        <v>111</v>
      </c>
      <c r="C9" s="23">
        <v>1998</v>
      </c>
      <c r="D9" s="79">
        <v>100</v>
      </c>
      <c r="E9" s="79">
        <v>100</v>
      </c>
      <c r="F9" s="79">
        <v>0</v>
      </c>
      <c r="G9" s="79">
        <v>0</v>
      </c>
      <c r="H9" s="79"/>
      <c r="I9" s="79"/>
      <c r="J9" s="79">
        <f>D9+E9+F9+G9+H9+I9</f>
        <v>200</v>
      </c>
      <c r="K9" s="80">
        <v>2</v>
      </c>
      <c r="L9" s="81">
        <f>D9+E9+F9+G9+H9+I9</f>
        <v>200</v>
      </c>
      <c r="M9" s="82">
        <v>2</v>
      </c>
    </row>
    <row r="10" spans="1:13" s="11" customFormat="1" ht="25.5" customHeight="1">
      <c r="A10" s="28" t="s">
        <v>189</v>
      </c>
      <c r="B10" s="14" t="s">
        <v>111</v>
      </c>
      <c r="C10" s="23">
        <v>1997</v>
      </c>
      <c r="D10" s="84">
        <v>80</v>
      </c>
      <c r="E10" s="84">
        <v>80</v>
      </c>
      <c r="F10" s="79">
        <v>0</v>
      </c>
      <c r="G10" s="79">
        <v>0</v>
      </c>
      <c r="H10" s="84"/>
      <c r="I10" s="84"/>
      <c r="J10" s="79">
        <f aca="true" t="shared" si="0" ref="J10:J31">D10+E10+F10+G10+H10+I10</f>
        <v>160</v>
      </c>
      <c r="K10" s="80">
        <v>3</v>
      </c>
      <c r="L10" s="81">
        <f aca="true" t="shared" si="1" ref="L10:L31">D10+E10+F10+G10+H10+I10</f>
        <v>160</v>
      </c>
      <c r="M10" s="82">
        <v>3</v>
      </c>
    </row>
    <row r="11" spans="1:13" s="11" customFormat="1" ht="25.5" customHeight="1">
      <c r="A11" s="30" t="s">
        <v>168</v>
      </c>
      <c r="B11" s="15" t="s">
        <v>47</v>
      </c>
      <c r="C11" s="23">
        <v>1999</v>
      </c>
      <c r="D11" s="79">
        <v>80</v>
      </c>
      <c r="E11" s="79">
        <v>60</v>
      </c>
      <c r="F11" s="79">
        <v>0</v>
      </c>
      <c r="G11" s="79">
        <v>0</v>
      </c>
      <c r="H11" s="79"/>
      <c r="I11" s="79"/>
      <c r="J11" s="79">
        <f t="shared" si="0"/>
        <v>140</v>
      </c>
      <c r="K11" s="80">
        <v>4</v>
      </c>
      <c r="L11" s="81">
        <f t="shared" si="1"/>
        <v>140</v>
      </c>
      <c r="M11" s="82">
        <v>4</v>
      </c>
    </row>
    <row r="12" spans="1:13" s="11" customFormat="1" ht="25.5" customHeight="1">
      <c r="A12" s="27" t="s">
        <v>191</v>
      </c>
      <c r="B12" s="62" t="s">
        <v>49</v>
      </c>
      <c r="C12" s="23">
        <v>1998</v>
      </c>
      <c r="D12" s="79">
        <v>45</v>
      </c>
      <c r="E12" s="79">
        <v>1</v>
      </c>
      <c r="F12" s="79">
        <v>0</v>
      </c>
      <c r="G12" s="79">
        <v>0</v>
      </c>
      <c r="H12" s="79"/>
      <c r="I12" s="79"/>
      <c r="J12" s="79">
        <f t="shared" si="0"/>
        <v>46</v>
      </c>
      <c r="K12" s="80">
        <v>5</v>
      </c>
      <c r="L12" s="81">
        <f t="shared" si="1"/>
        <v>46</v>
      </c>
      <c r="M12" s="82">
        <v>5</v>
      </c>
    </row>
    <row r="13" spans="1:13" s="11" customFormat="1" ht="25.5" customHeight="1">
      <c r="A13" s="28" t="s">
        <v>369</v>
      </c>
      <c r="B13" s="14" t="s">
        <v>111</v>
      </c>
      <c r="C13" s="23">
        <v>1995</v>
      </c>
      <c r="D13" s="84">
        <v>0</v>
      </c>
      <c r="E13" s="84">
        <v>0</v>
      </c>
      <c r="F13" s="79">
        <v>0</v>
      </c>
      <c r="G13" s="79">
        <v>0</v>
      </c>
      <c r="H13" s="84"/>
      <c r="I13" s="84"/>
      <c r="J13" s="79">
        <f t="shared" si="0"/>
        <v>0</v>
      </c>
      <c r="K13" s="80"/>
      <c r="L13" s="81">
        <f t="shared" si="1"/>
        <v>0</v>
      </c>
      <c r="M13" s="82"/>
    </row>
    <row r="14" spans="1:13" s="11" customFormat="1" ht="25.5" customHeight="1">
      <c r="A14" s="31" t="s">
        <v>308</v>
      </c>
      <c r="B14" s="34" t="s">
        <v>48</v>
      </c>
      <c r="C14" s="23">
        <v>1996</v>
      </c>
      <c r="D14" s="84">
        <v>0</v>
      </c>
      <c r="E14" s="84">
        <v>0</v>
      </c>
      <c r="F14" s="79">
        <v>0</v>
      </c>
      <c r="G14" s="79">
        <v>0</v>
      </c>
      <c r="H14" s="79"/>
      <c r="I14" s="79"/>
      <c r="J14" s="79">
        <f t="shared" si="0"/>
        <v>0</v>
      </c>
      <c r="K14" s="80"/>
      <c r="L14" s="81">
        <f t="shared" si="1"/>
        <v>0</v>
      </c>
      <c r="M14" s="82"/>
    </row>
    <row r="15" spans="1:13" ht="25.5" customHeight="1">
      <c r="A15" s="27" t="s">
        <v>195</v>
      </c>
      <c r="B15" s="62" t="s">
        <v>49</v>
      </c>
      <c r="C15" s="23">
        <v>1998</v>
      </c>
      <c r="D15" s="79">
        <v>0</v>
      </c>
      <c r="E15" s="79">
        <v>0</v>
      </c>
      <c r="F15" s="79">
        <v>0</v>
      </c>
      <c r="G15" s="79">
        <v>0</v>
      </c>
      <c r="H15" s="79"/>
      <c r="I15" s="79"/>
      <c r="J15" s="79">
        <f t="shared" si="0"/>
        <v>0</v>
      </c>
      <c r="K15" s="80"/>
      <c r="L15" s="81">
        <f t="shared" si="1"/>
        <v>0</v>
      </c>
      <c r="M15" s="82"/>
    </row>
    <row r="16" spans="1:13" ht="25.5" customHeight="1">
      <c r="A16" s="28" t="s">
        <v>166</v>
      </c>
      <c r="B16" s="14" t="s">
        <v>46</v>
      </c>
      <c r="C16" s="23">
        <v>1999</v>
      </c>
      <c r="D16" s="79">
        <v>0</v>
      </c>
      <c r="E16" s="79">
        <v>0</v>
      </c>
      <c r="F16" s="79">
        <v>0</v>
      </c>
      <c r="G16" s="79">
        <v>0</v>
      </c>
      <c r="H16" s="79"/>
      <c r="I16" s="79"/>
      <c r="J16" s="79">
        <f t="shared" si="0"/>
        <v>0</v>
      </c>
      <c r="K16" s="80"/>
      <c r="L16" s="81">
        <f t="shared" si="1"/>
        <v>0</v>
      </c>
      <c r="M16" s="82"/>
    </row>
    <row r="17" spans="1:13" ht="25.5" customHeight="1">
      <c r="A17" s="29" t="s">
        <v>157</v>
      </c>
      <c r="B17" s="17" t="s">
        <v>68</v>
      </c>
      <c r="C17" s="23">
        <v>1999</v>
      </c>
      <c r="D17" s="79">
        <v>0</v>
      </c>
      <c r="E17" s="79">
        <v>0</v>
      </c>
      <c r="F17" s="79">
        <v>0</v>
      </c>
      <c r="G17" s="79">
        <v>0</v>
      </c>
      <c r="H17" s="84"/>
      <c r="I17" s="84"/>
      <c r="J17" s="79">
        <f t="shared" si="0"/>
        <v>0</v>
      </c>
      <c r="K17" s="80"/>
      <c r="L17" s="81">
        <f t="shared" si="1"/>
        <v>0</v>
      </c>
      <c r="M17" s="82"/>
    </row>
    <row r="18" spans="1:13" ht="25.5" customHeight="1">
      <c r="A18" s="27" t="s">
        <v>167</v>
      </c>
      <c r="B18" s="16" t="s">
        <v>49</v>
      </c>
      <c r="C18" s="23">
        <v>1999</v>
      </c>
      <c r="D18" s="79">
        <v>0</v>
      </c>
      <c r="E18" s="79">
        <v>0</v>
      </c>
      <c r="F18" s="79">
        <v>0</v>
      </c>
      <c r="G18" s="79">
        <v>0</v>
      </c>
      <c r="H18" s="84"/>
      <c r="I18" s="84"/>
      <c r="J18" s="79">
        <f t="shared" si="0"/>
        <v>0</v>
      </c>
      <c r="K18" s="80"/>
      <c r="L18" s="81">
        <f t="shared" si="1"/>
        <v>0</v>
      </c>
      <c r="M18" s="82"/>
    </row>
    <row r="19" spans="1:13" ht="25.5" customHeight="1">
      <c r="A19" s="28" t="s">
        <v>158</v>
      </c>
      <c r="B19" s="14" t="s">
        <v>46</v>
      </c>
      <c r="C19" s="23">
        <v>1999</v>
      </c>
      <c r="D19" s="79">
        <v>0</v>
      </c>
      <c r="E19" s="79">
        <v>0</v>
      </c>
      <c r="F19" s="79">
        <v>0</v>
      </c>
      <c r="G19" s="79">
        <v>0</v>
      </c>
      <c r="H19" s="84"/>
      <c r="I19" s="84"/>
      <c r="J19" s="79">
        <f t="shared" si="0"/>
        <v>0</v>
      </c>
      <c r="K19" s="80"/>
      <c r="L19" s="81">
        <f t="shared" si="1"/>
        <v>0</v>
      </c>
      <c r="M19" s="82"/>
    </row>
    <row r="20" spans="1:13" ht="25.5" customHeight="1">
      <c r="A20" s="30" t="s">
        <v>165</v>
      </c>
      <c r="B20" s="15" t="s">
        <v>47</v>
      </c>
      <c r="C20" s="23">
        <v>1999</v>
      </c>
      <c r="D20" s="79">
        <v>0</v>
      </c>
      <c r="E20" s="79">
        <v>0</v>
      </c>
      <c r="F20" s="79">
        <v>0</v>
      </c>
      <c r="G20" s="79">
        <v>0</v>
      </c>
      <c r="H20" s="84"/>
      <c r="I20" s="84"/>
      <c r="J20" s="79">
        <f t="shared" si="0"/>
        <v>0</v>
      </c>
      <c r="K20" s="80"/>
      <c r="L20" s="81">
        <f t="shared" si="1"/>
        <v>0</v>
      </c>
      <c r="M20" s="82"/>
    </row>
    <row r="21" spans="1:13" ht="25.5" customHeight="1">
      <c r="A21" s="31" t="s">
        <v>161</v>
      </c>
      <c r="B21" s="13" t="s">
        <v>48</v>
      </c>
      <c r="C21" s="23">
        <v>1999</v>
      </c>
      <c r="D21" s="79">
        <v>0</v>
      </c>
      <c r="E21" s="79">
        <v>0</v>
      </c>
      <c r="F21" s="79">
        <v>0</v>
      </c>
      <c r="G21" s="79">
        <v>0</v>
      </c>
      <c r="H21" s="84"/>
      <c r="I21" s="84"/>
      <c r="J21" s="79">
        <f t="shared" si="0"/>
        <v>0</v>
      </c>
      <c r="K21" s="80"/>
      <c r="L21" s="81">
        <f t="shared" si="1"/>
        <v>0</v>
      </c>
      <c r="M21" s="82"/>
    </row>
    <row r="22" spans="1:13" ht="25.5" customHeight="1">
      <c r="A22" s="27" t="s">
        <v>255</v>
      </c>
      <c r="B22" s="16" t="s">
        <v>49</v>
      </c>
      <c r="C22" s="23">
        <v>1999</v>
      </c>
      <c r="D22" s="79">
        <v>0</v>
      </c>
      <c r="E22" s="79">
        <v>0</v>
      </c>
      <c r="F22" s="79">
        <v>0</v>
      </c>
      <c r="G22" s="79">
        <v>0</v>
      </c>
      <c r="H22" s="84"/>
      <c r="I22" s="84"/>
      <c r="J22" s="79">
        <f t="shared" si="0"/>
        <v>0</v>
      </c>
      <c r="K22" s="80"/>
      <c r="L22" s="81">
        <f t="shared" si="1"/>
        <v>0</v>
      </c>
      <c r="M22" s="82"/>
    </row>
    <row r="23" spans="1:13" ht="25.5" customHeight="1">
      <c r="A23" s="28" t="s">
        <v>162</v>
      </c>
      <c r="B23" s="14" t="s">
        <v>46</v>
      </c>
      <c r="C23" s="23">
        <v>1999</v>
      </c>
      <c r="D23" s="79">
        <v>0</v>
      </c>
      <c r="E23" s="79">
        <v>0</v>
      </c>
      <c r="F23" s="79">
        <v>0</v>
      </c>
      <c r="G23" s="79">
        <v>0</v>
      </c>
      <c r="H23" s="84"/>
      <c r="I23" s="84"/>
      <c r="J23" s="79">
        <f t="shared" si="0"/>
        <v>0</v>
      </c>
      <c r="K23" s="80"/>
      <c r="L23" s="81">
        <f t="shared" si="1"/>
        <v>0</v>
      </c>
      <c r="M23" s="82"/>
    </row>
    <row r="24" spans="1:13" ht="25.5" customHeight="1">
      <c r="A24" s="30" t="s">
        <v>256</v>
      </c>
      <c r="B24" s="15" t="s">
        <v>47</v>
      </c>
      <c r="C24" s="23">
        <v>1999</v>
      </c>
      <c r="D24" s="79">
        <v>0</v>
      </c>
      <c r="E24" s="79">
        <v>0</v>
      </c>
      <c r="F24" s="79">
        <v>0</v>
      </c>
      <c r="G24" s="79">
        <v>0</v>
      </c>
      <c r="H24" s="84"/>
      <c r="I24" s="84"/>
      <c r="J24" s="79">
        <f t="shared" si="0"/>
        <v>0</v>
      </c>
      <c r="K24" s="80"/>
      <c r="L24" s="81">
        <f t="shared" si="1"/>
        <v>0</v>
      </c>
      <c r="M24" s="82"/>
    </row>
    <row r="25" spans="1:13" ht="25.5" customHeight="1">
      <c r="A25" s="26" t="s">
        <v>197</v>
      </c>
      <c r="B25" s="38" t="s">
        <v>107</v>
      </c>
      <c r="C25" s="23">
        <v>1998</v>
      </c>
      <c r="D25" s="79">
        <v>0</v>
      </c>
      <c r="E25" s="79">
        <v>0</v>
      </c>
      <c r="F25" s="79">
        <v>0</v>
      </c>
      <c r="G25" s="79">
        <v>0</v>
      </c>
      <c r="H25" s="84"/>
      <c r="I25" s="84"/>
      <c r="J25" s="79">
        <f t="shared" si="0"/>
        <v>0</v>
      </c>
      <c r="K25" s="80"/>
      <c r="L25" s="81">
        <f t="shared" si="1"/>
        <v>0</v>
      </c>
      <c r="M25" s="82"/>
    </row>
    <row r="26" spans="1:13" ht="25.5" customHeight="1">
      <c r="A26" s="50" t="s">
        <v>272</v>
      </c>
      <c r="B26" s="66" t="s">
        <v>111</v>
      </c>
      <c r="C26" s="65">
        <v>1995</v>
      </c>
      <c r="D26" s="79">
        <v>0</v>
      </c>
      <c r="E26" s="79">
        <v>0</v>
      </c>
      <c r="F26" s="79">
        <v>0</v>
      </c>
      <c r="G26" s="79">
        <v>0</v>
      </c>
      <c r="H26" s="84"/>
      <c r="I26" s="84"/>
      <c r="J26" s="79">
        <f t="shared" si="0"/>
        <v>0</v>
      </c>
      <c r="K26" s="80"/>
      <c r="L26" s="81">
        <f t="shared" si="1"/>
        <v>0</v>
      </c>
      <c r="M26" s="82"/>
    </row>
    <row r="27" spans="1:13" ht="25.5" customHeight="1">
      <c r="A27" s="26" t="s">
        <v>235</v>
      </c>
      <c r="B27" s="38" t="s">
        <v>107</v>
      </c>
      <c r="C27" s="23">
        <v>1996</v>
      </c>
      <c r="D27" s="79">
        <v>0</v>
      </c>
      <c r="E27" s="79">
        <v>0</v>
      </c>
      <c r="F27" s="79">
        <v>0</v>
      </c>
      <c r="G27" s="79">
        <v>0</v>
      </c>
      <c r="H27" s="84"/>
      <c r="I27" s="84"/>
      <c r="J27" s="79">
        <f t="shared" si="0"/>
        <v>0</v>
      </c>
      <c r="K27" s="80"/>
      <c r="L27" s="81">
        <f t="shared" si="1"/>
        <v>0</v>
      </c>
      <c r="M27" s="82"/>
    </row>
    <row r="28" spans="1:13" ht="25.5" customHeight="1">
      <c r="A28" s="31" t="s">
        <v>190</v>
      </c>
      <c r="B28" s="34" t="s">
        <v>48</v>
      </c>
      <c r="C28" s="23">
        <v>1997</v>
      </c>
      <c r="D28" s="79">
        <v>0</v>
      </c>
      <c r="E28" s="79">
        <v>0</v>
      </c>
      <c r="F28" s="79">
        <v>0</v>
      </c>
      <c r="G28" s="79">
        <v>0</v>
      </c>
      <c r="H28" s="84"/>
      <c r="I28" s="84"/>
      <c r="J28" s="79">
        <f t="shared" si="0"/>
        <v>0</v>
      </c>
      <c r="K28" s="80"/>
      <c r="L28" s="81">
        <f t="shared" si="1"/>
        <v>0</v>
      </c>
      <c r="M28" s="82"/>
    </row>
    <row r="29" spans="1:13" ht="25.5" customHeight="1">
      <c r="A29" s="31" t="s">
        <v>193</v>
      </c>
      <c r="B29" s="34" t="s">
        <v>48</v>
      </c>
      <c r="C29" s="23">
        <v>1997</v>
      </c>
      <c r="D29" s="79">
        <v>0</v>
      </c>
      <c r="E29" s="79">
        <v>0</v>
      </c>
      <c r="F29" s="79">
        <v>0</v>
      </c>
      <c r="G29" s="79">
        <v>0</v>
      </c>
      <c r="H29" s="84"/>
      <c r="I29" s="84"/>
      <c r="J29" s="79">
        <f t="shared" si="0"/>
        <v>0</v>
      </c>
      <c r="K29" s="80"/>
      <c r="L29" s="81">
        <f t="shared" si="1"/>
        <v>0</v>
      </c>
      <c r="M29" s="82"/>
    </row>
    <row r="30" spans="1:13" ht="25.5" customHeight="1">
      <c r="A30" s="28" t="s">
        <v>192</v>
      </c>
      <c r="B30" s="14" t="s">
        <v>111</v>
      </c>
      <c r="C30" s="23">
        <v>1997</v>
      </c>
      <c r="D30" s="79">
        <v>0</v>
      </c>
      <c r="E30" s="79">
        <v>0</v>
      </c>
      <c r="F30" s="79">
        <v>0</v>
      </c>
      <c r="G30" s="79">
        <v>0</v>
      </c>
      <c r="H30" s="84"/>
      <c r="I30" s="84"/>
      <c r="J30" s="79">
        <f t="shared" si="0"/>
        <v>0</v>
      </c>
      <c r="K30" s="80"/>
      <c r="L30" s="81">
        <f t="shared" si="1"/>
        <v>0</v>
      </c>
      <c r="M30" s="82"/>
    </row>
    <row r="31" spans="1:13" ht="25.5" customHeight="1">
      <c r="A31" s="28" t="s">
        <v>196</v>
      </c>
      <c r="B31" s="14" t="s">
        <v>111</v>
      </c>
      <c r="C31" s="23">
        <v>1997</v>
      </c>
      <c r="D31" s="79">
        <v>0</v>
      </c>
      <c r="E31" s="79">
        <v>0</v>
      </c>
      <c r="F31" s="79">
        <v>0</v>
      </c>
      <c r="G31" s="79">
        <v>0</v>
      </c>
      <c r="H31" s="84"/>
      <c r="I31" s="84"/>
      <c r="J31" s="79">
        <f t="shared" si="0"/>
        <v>0</v>
      </c>
      <c r="K31" s="80"/>
      <c r="L31" s="81">
        <f t="shared" si="1"/>
        <v>0</v>
      </c>
      <c r="M31" s="82"/>
    </row>
  </sheetData>
  <sheetProtection/>
  <mergeCells count="25">
    <mergeCell ref="A4:C4"/>
    <mergeCell ref="A3:C3"/>
    <mergeCell ref="F6:G6"/>
    <mergeCell ref="F5:G5"/>
    <mergeCell ref="D5:E5"/>
    <mergeCell ref="B1:M1"/>
    <mergeCell ref="A2:C2"/>
    <mergeCell ref="F2:G2"/>
    <mergeCell ref="D2:E2"/>
    <mergeCell ref="L2:L7"/>
    <mergeCell ref="M2:M7"/>
    <mergeCell ref="H6:I6"/>
    <mergeCell ref="J2:J7"/>
    <mergeCell ref="K2:K7"/>
    <mergeCell ref="H5:I5"/>
    <mergeCell ref="A6:B6"/>
    <mergeCell ref="F3:G3"/>
    <mergeCell ref="H2:I2"/>
    <mergeCell ref="H3:I3"/>
    <mergeCell ref="H4:I4"/>
    <mergeCell ref="D3:E3"/>
    <mergeCell ref="D6:E6"/>
    <mergeCell ref="D4:E4"/>
    <mergeCell ref="F4:G4"/>
    <mergeCell ref="A5:C5"/>
  </mergeCells>
  <printOptions/>
  <pageMargins left="0.25" right="0.25" top="0.75" bottom="0.75" header="0.3" footer="0.3"/>
  <pageSetup horizontalDpi="600" verticalDpi="600" orientation="landscape" paperSize="8" scale="90" r:id="rId2"/>
  <headerFooter>
    <oddFooter>&amp;CClassement au 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7"/>
  <sheetViews>
    <sheetView view="pageLayout" zoomScale="80" zoomScaleSheetLayoutView="100" zoomScalePageLayoutView="80" workbookViewId="0" topLeftCell="A1">
      <selection activeCell="L2" sqref="L2:M67"/>
    </sheetView>
  </sheetViews>
  <sheetFormatPr defaultColWidth="11.421875" defaultRowHeight="15"/>
  <cols>
    <col min="1" max="1" width="28.140625" style="9" customWidth="1"/>
    <col min="2" max="2" width="18.8515625" style="9" customWidth="1"/>
    <col min="3" max="3" width="7.28125" style="9" customWidth="1"/>
    <col min="4" max="9" width="7.7109375" style="9" customWidth="1"/>
    <col min="10" max="13" width="9.00390625" style="9" customWidth="1"/>
    <col min="14" max="16384" width="11.421875" style="9" customWidth="1"/>
  </cols>
  <sheetData>
    <row r="1" spans="2:13" ht="57" customHeight="1">
      <c r="B1" s="120" t="s">
        <v>349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32.25" customHeight="1">
      <c r="A2" s="99" t="s">
        <v>0</v>
      </c>
      <c r="B2" s="99"/>
      <c r="C2" s="99"/>
      <c r="D2" s="92" t="s">
        <v>459</v>
      </c>
      <c r="E2" s="92"/>
      <c r="F2" s="86" t="s">
        <v>480</v>
      </c>
      <c r="G2" s="86"/>
      <c r="H2" s="86"/>
      <c r="I2" s="86"/>
      <c r="J2" s="96" t="s">
        <v>407</v>
      </c>
      <c r="K2" s="96" t="s">
        <v>408</v>
      </c>
      <c r="L2" s="97" t="s">
        <v>39</v>
      </c>
      <c r="M2" s="97" t="s">
        <v>40</v>
      </c>
    </row>
    <row r="3" spans="1:13" ht="20.25" customHeight="1">
      <c r="A3" s="100" t="s">
        <v>1</v>
      </c>
      <c r="B3" s="100"/>
      <c r="C3" s="100"/>
      <c r="D3" s="86" t="s">
        <v>347</v>
      </c>
      <c r="E3" s="87"/>
      <c r="F3" s="86" t="s">
        <v>481</v>
      </c>
      <c r="G3" s="87"/>
      <c r="H3" s="86"/>
      <c r="I3" s="87"/>
      <c r="J3" s="96"/>
      <c r="K3" s="96"/>
      <c r="L3" s="97"/>
      <c r="M3" s="97"/>
    </row>
    <row r="4" spans="1:13" ht="20.25" customHeight="1">
      <c r="A4" s="100" t="s">
        <v>2</v>
      </c>
      <c r="B4" s="100"/>
      <c r="C4" s="100"/>
      <c r="D4" s="88">
        <v>43114</v>
      </c>
      <c r="E4" s="87"/>
      <c r="F4" s="88">
        <v>43128</v>
      </c>
      <c r="G4" s="87"/>
      <c r="H4" s="88"/>
      <c r="I4" s="87"/>
      <c r="J4" s="96"/>
      <c r="K4" s="96"/>
      <c r="L4" s="97"/>
      <c r="M4" s="97"/>
    </row>
    <row r="5" spans="1:13" ht="20.25" customHeight="1">
      <c r="A5" s="100" t="s">
        <v>3</v>
      </c>
      <c r="B5" s="100"/>
      <c r="C5" s="100"/>
      <c r="D5" s="86" t="s">
        <v>147</v>
      </c>
      <c r="E5" s="87"/>
      <c r="F5" s="86" t="s">
        <v>147</v>
      </c>
      <c r="G5" s="87"/>
      <c r="H5" s="86"/>
      <c r="I5" s="87"/>
      <c r="J5" s="96"/>
      <c r="K5" s="96"/>
      <c r="L5" s="97"/>
      <c r="M5" s="97"/>
    </row>
    <row r="6" spans="1:13" ht="39.75" customHeight="1">
      <c r="A6" s="99" t="s">
        <v>38</v>
      </c>
      <c r="B6" s="99"/>
      <c r="C6" s="10"/>
      <c r="D6" s="86" t="s">
        <v>460</v>
      </c>
      <c r="E6" s="87"/>
      <c r="F6" s="86" t="s">
        <v>460</v>
      </c>
      <c r="G6" s="87"/>
      <c r="H6" s="86"/>
      <c r="I6" s="87"/>
      <c r="J6" s="96"/>
      <c r="K6" s="96"/>
      <c r="L6" s="97"/>
      <c r="M6" s="97"/>
    </row>
    <row r="7" spans="1:13" s="11" customFormat="1" ht="50.25" customHeight="1">
      <c r="A7" s="10" t="s">
        <v>4</v>
      </c>
      <c r="B7" s="10" t="s">
        <v>5</v>
      </c>
      <c r="C7" s="10" t="s">
        <v>59</v>
      </c>
      <c r="D7" s="78" t="s">
        <v>41</v>
      </c>
      <c r="E7" s="78" t="s">
        <v>115</v>
      </c>
      <c r="F7" s="78" t="s">
        <v>41</v>
      </c>
      <c r="G7" s="78" t="s">
        <v>115</v>
      </c>
      <c r="H7" s="78" t="s">
        <v>41</v>
      </c>
      <c r="I7" s="78" t="s">
        <v>115</v>
      </c>
      <c r="J7" s="92"/>
      <c r="K7" s="92"/>
      <c r="L7" s="98"/>
      <c r="M7" s="98"/>
    </row>
    <row r="8" spans="1:13" s="11" customFormat="1" ht="23.25" customHeight="1">
      <c r="A8" s="28" t="s">
        <v>465</v>
      </c>
      <c r="B8" s="14" t="s">
        <v>111</v>
      </c>
      <c r="C8" s="23">
        <v>1999</v>
      </c>
      <c r="D8" s="79">
        <v>100</v>
      </c>
      <c r="E8" s="79">
        <v>100</v>
      </c>
      <c r="F8" s="79">
        <v>100</v>
      </c>
      <c r="G8" s="79">
        <v>1</v>
      </c>
      <c r="H8" s="79"/>
      <c r="I8" s="79"/>
      <c r="J8" s="79">
        <f aca="true" t="shared" si="0" ref="J8:J39">D8+E8+F8+G8+H8+I8</f>
        <v>301</v>
      </c>
      <c r="K8" s="80">
        <v>1</v>
      </c>
      <c r="L8" s="81">
        <f aca="true" t="shared" si="1" ref="L8:L39">D8+E8+F8+G8+H8+I8</f>
        <v>301</v>
      </c>
      <c r="M8" s="81">
        <v>1</v>
      </c>
    </row>
    <row r="9" spans="1:13" s="11" customFormat="1" ht="23.25" customHeight="1">
      <c r="A9" s="31" t="s">
        <v>212</v>
      </c>
      <c r="B9" s="34" t="s">
        <v>48</v>
      </c>
      <c r="C9" s="23">
        <v>1997</v>
      </c>
      <c r="D9" s="79">
        <v>50</v>
      </c>
      <c r="E9" s="79">
        <v>1</v>
      </c>
      <c r="F9" s="79">
        <v>80</v>
      </c>
      <c r="G9" s="79">
        <v>80</v>
      </c>
      <c r="H9" s="79"/>
      <c r="I9" s="79"/>
      <c r="J9" s="79">
        <f t="shared" si="0"/>
        <v>211</v>
      </c>
      <c r="K9" s="80">
        <v>2</v>
      </c>
      <c r="L9" s="81">
        <f t="shared" si="1"/>
        <v>211</v>
      </c>
      <c r="M9" s="81">
        <v>2</v>
      </c>
    </row>
    <row r="10" spans="1:13" s="11" customFormat="1" ht="23.25" customHeight="1">
      <c r="A10" s="31" t="s">
        <v>482</v>
      </c>
      <c r="B10" s="34" t="s">
        <v>48</v>
      </c>
      <c r="C10" s="23">
        <v>1998</v>
      </c>
      <c r="D10" s="79">
        <v>0</v>
      </c>
      <c r="E10" s="79">
        <v>0</v>
      </c>
      <c r="F10" s="79">
        <v>100</v>
      </c>
      <c r="G10" s="79">
        <v>100</v>
      </c>
      <c r="H10" s="79"/>
      <c r="I10" s="79"/>
      <c r="J10" s="79">
        <f t="shared" si="0"/>
        <v>200</v>
      </c>
      <c r="K10" s="80">
        <v>3</v>
      </c>
      <c r="L10" s="81">
        <f t="shared" si="1"/>
        <v>200</v>
      </c>
      <c r="M10" s="81">
        <v>3</v>
      </c>
    </row>
    <row r="11" spans="1:13" s="11" customFormat="1" ht="23.25" customHeight="1">
      <c r="A11" s="27" t="s">
        <v>172</v>
      </c>
      <c r="B11" s="62" t="s">
        <v>49</v>
      </c>
      <c r="C11" s="23">
        <v>1999</v>
      </c>
      <c r="D11" s="79">
        <v>45</v>
      </c>
      <c r="E11" s="79">
        <v>60</v>
      </c>
      <c r="F11" s="79">
        <v>50</v>
      </c>
      <c r="G11" s="79">
        <v>1</v>
      </c>
      <c r="H11" s="79"/>
      <c r="I11" s="79"/>
      <c r="J11" s="79">
        <f t="shared" si="0"/>
        <v>156</v>
      </c>
      <c r="K11" s="80">
        <v>4</v>
      </c>
      <c r="L11" s="81">
        <f t="shared" si="1"/>
        <v>156</v>
      </c>
      <c r="M11" s="81">
        <v>4</v>
      </c>
    </row>
    <row r="12" spans="1:13" s="11" customFormat="1" ht="23.25" customHeight="1">
      <c r="A12" s="30" t="s">
        <v>467</v>
      </c>
      <c r="B12" s="37" t="s">
        <v>47</v>
      </c>
      <c r="C12" s="23">
        <v>1998</v>
      </c>
      <c r="D12" s="79">
        <v>36</v>
      </c>
      <c r="E12" s="79">
        <v>1</v>
      </c>
      <c r="F12" s="79">
        <v>50</v>
      </c>
      <c r="G12" s="79">
        <v>60</v>
      </c>
      <c r="H12" s="79"/>
      <c r="I12" s="79"/>
      <c r="J12" s="79">
        <f t="shared" si="0"/>
        <v>147</v>
      </c>
      <c r="K12" s="80">
        <v>5</v>
      </c>
      <c r="L12" s="81">
        <f t="shared" si="1"/>
        <v>147</v>
      </c>
      <c r="M12" s="81">
        <v>5</v>
      </c>
    </row>
    <row r="13" spans="1:13" s="11" customFormat="1" ht="23.25" customHeight="1">
      <c r="A13" s="28" t="s">
        <v>205</v>
      </c>
      <c r="B13" s="14" t="s">
        <v>111</v>
      </c>
      <c r="C13" s="23">
        <v>1997</v>
      </c>
      <c r="D13" s="79">
        <v>60</v>
      </c>
      <c r="E13" s="79">
        <v>80</v>
      </c>
      <c r="F13" s="79">
        <v>0</v>
      </c>
      <c r="G13" s="79">
        <v>0</v>
      </c>
      <c r="H13" s="79"/>
      <c r="I13" s="79"/>
      <c r="J13" s="79">
        <f t="shared" si="0"/>
        <v>140</v>
      </c>
      <c r="K13" s="80">
        <v>6</v>
      </c>
      <c r="L13" s="81">
        <f t="shared" si="1"/>
        <v>140</v>
      </c>
      <c r="M13" s="81">
        <v>6</v>
      </c>
    </row>
    <row r="14" spans="1:13" s="11" customFormat="1" ht="23.25" customHeight="1">
      <c r="A14" s="30" t="s">
        <v>177</v>
      </c>
      <c r="B14" s="37" t="s">
        <v>47</v>
      </c>
      <c r="C14" s="23">
        <v>1999</v>
      </c>
      <c r="D14" s="79">
        <v>40</v>
      </c>
      <c r="E14" s="79">
        <v>1</v>
      </c>
      <c r="F14" s="79">
        <v>60</v>
      </c>
      <c r="G14" s="79">
        <v>1</v>
      </c>
      <c r="H14" s="79"/>
      <c r="I14" s="79"/>
      <c r="J14" s="79">
        <f t="shared" si="0"/>
        <v>102</v>
      </c>
      <c r="K14" s="80">
        <v>7</v>
      </c>
      <c r="L14" s="81">
        <f t="shared" si="1"/>
        <v>102</v>
      </c>
      <c r="M14" s="81">
        <v>7</v>
      </c>
    </row>
    <row r="15" spans="1:13" s="11" customFormat="1" ht="23.25" customHeight="1">
      <c r="A15" s="30" t="s">
        <v>210</v>
      </c>
      <c r="B15" s="15" t="s">
        <v>47</v>
      </c>
      <c r="C15" s="23">
        <v>1997</v>
      </c>
      <c r="D15" s="79">
        <v>0</v>
      </c>
      <c r="E15" s="79">
        <v>0</v>
      </c>
      <c r="F15" s="79">
        <v>45</v>
      </c>
      <c r="G15" s="79">
        <v>50</v>
      </c>
      <c r="H15" s="79"/>
      <c r="I15" s="79"/>
      <c r="J15" s="79">
        <f t="shared" si="0"/>
        <v>95</v>
      </c>
      <c r="K15" s="80">
        <v>8</v>
      </c>
      <c r="L15" s="81">
        <f t="shared" si="1"/>
        <v>95</v>
      </c>
      <c r="M15" s="81">
        <v>8</v>
      </c>
    </row>
    <row r="16" spans="1:13" s="11" customFormat="1" ht="23.25" customHeight="1">
      <c r="A16" s="31" t="s">
        <v>170</v>
      </c>
      <c r="B16" s="34" t="s">
        <v>48</v>
      </c>
      <c r="C16" s="23">
        <v>1999</v>
      </c>
      <c r="D16" s="79">
        <v>80</v>
      </c>
      <c r="E16" s="79">
        <v>1</v>
      </c>
      <c r="F16" s="79">
        <v>0</v>
      </c>
      <c r="G16" s="79">
        <v>0</v>
      </c>
      <c r="H16" s="79"/>
      <c r="I16" s="79"/>
      <c r="J16" s="79">
        <f t="shared" si="0"/>
        <v>81</v>
      </c>
      <c r="K16" s="80" t="s">
        <v>473</v>
      </c>
      <c r="L16" s="81">
        <f t="shared" si="1"/>
        <v>81</v>
      </c>
      <c r="M16" s="81" t="s">
        <v>473</v>
      </c>
    </row>
    <row r="17" spans="1:13" s="11" customFormat="1" ht="23.25" customHeight="1">
      <c r="A17" s="27" t="s">
        <v>202</v>
      </c>
      <c r="B17" s="62" t="s">
        <v>49</v>
      </c>
      <c r="C17" s="23">
        <v>1997</v>
      </c>
      <c r="D17" s="79">
        <v>80</v>
      </c>
      <c r="E17" s="79">
        <v>1</v>
      </c>
      <c r="F17" s="79">
        <v>0</v>
      </c>
      <c r="G17" s="79">
        <v>0</v>
      </c>
      <c r="H17" s="79"/>
      <c r="I17" s="79"/>
      <c r="J17" s="79">
        <f t="shared" si="0"/>
        <v>81</v>
      </c>
      <c r="K17" s="80" t="s">
        <v>473</v>
      </c>
      <c r="L17" s="81">
        <f t="shared" si="1"/>
        <v>81</v>
      </c>
      <c r="M17" s="81" t="s">
        <v>473</v>
      </c>
    </row>
    <row r="18" spans="1:13" s="11" customFormat="1" ht="23.25" customHeight="1">
      <c r="A18" s="57" t="s">
        <v>466</v>
      </c>
      <c r="B18" s="37" t="s">
        <v>47</v>
      </c>
      <c r="C18" s="23">
        <v>1997</v>
      </c>
      <c r="D18" s="79">
        <v>40</v>
      </c>
      <c r="E18" s="79">
        <v>1</v>
      </c>
      <c r="F18" s="79">
        <v>36</v>
      </c>
      <c r="G18" s="79">
        <v>1</v>
      </c>
      <c r="H18" s="79"/>
      <c r="I18" s="79"/>
      <c r="J18" s="79">
        <f t="shared" si="0"/>
        <v>78</v>
      </c>
      <c r="K18" s="80">
        <v>11</v>
      </c>
      <c r="L18" s="81">
        <f t="shared" si="1"/>
        <v>78</v>
      </c>
      <c r="M18" s="81">
        <v>11</v>
      </c>
    </row>
    <row r="19" spans="1:13" s="11" customFormat="1" ht="23.25" customHeight="1">
      <c r="A19" s="28" t="s">
        <v>354</v>
      </c>
      <c r="B19" s="14" t="s">
        <v>111</v>
      </c>
      <c r="C19" s="23">
        <v>1996</v>
      </c>
      <c r="D19" s="79">
        <v>60</v>
      </c>
      <c r="E19" s="79">
        <v>1</v>
      </c>
      <c r="F19" s="79">
        <v>0</v>
      </c>
      <c r="G19" s="79">
        <v>0</v>
      </c>
      <c r="H19" s="79"/>
      <c r="I19" s="79"/>
      <c r="J19" s="79">
        <f t="shared" si="0"/>
        <v>61</v>
      </c>
      <c r="K19" s="80">
        <v>12</v>
      </c>
      <c r="L19" s="81">
        <f t="shared" si="1"/>
        <v>61</v>
      </c>
      <c r="M19" s="81">
        <v>12</v>
      </c>
    </row>
    <row r="20" spans="1:13" s="11" customFormat="1" ht="23.25" customHeight="1">
      <c r="A20" s="57" t="s">
        <v>470</v>
      </c>
      <c r="B20" s="37" t="s">
        <v>47</v>
      </c>
      <c r="C20" s="23">
        <v>1996</v>
      </c>
      <c r="D20" s="79">
        <v>1</v>
      </c>
      <c r="E20" s="79">
        <v>1</v>
      </c>
      <c r="F20" s="79">
        <v>45</v>
      </c>
      <c r="G20" s="79">
        <v>1</v>
      </c>
      <c r="H20" s="79"/>
      <c r="I20" s="79"/>
      <c r="J20" s="79">
        <f t="shared" si="0"/>
        <v>48</v>
      </c>
      <c r="K20" s="80">
        <v>13</v>
      </c>
      <c r="L20" s="81">
        <f t="shared" si="1"/>
        <v>48</v>
      </c>
      <c r="M20" s="81">
        <v>13</v>
      </c>
    </row>
    <row r="21" spans="1:13" s="11" customFormat="1" ht="23.25" customHeight="1">
      <c r="A21" s="31" t="s">
        <v>356</v>
      </c>
      <c r="B21" s="34" t="s">
        <v>48</v>
      </c>
      <c r="C21" s="23">
        <v>1987</v>
      </c>
      <c r="D21" s="79">
        <v>36</v>
      </c>
      <c r="E21" s="79">
        <v>1</v>
      </c>
      <c r="F21" s="79">
        <v>1</v>
      </c>
      <c r="G21" s="79">
        <v>1</v>
      </c>
      <c r="H21" s="79"/>
      <c r="I21" s="79"/>
      <c r="J21" s="79">
        <f t="shared" si="0"/>
        <v>39</v>
      </c>
      <c r="K21" s="80">
        <v>14</v>
      </c>
      <c r="L21" s="81">
        <f t="shared" si="1"/>
        <v>39</v>
      </c>
      <c r="M21" s="81">
        <v>14</v>
      </c>
    </row>
    <row r="22" spans="1:13" s="11" customFormat="1" ht="23.25" customHeight="1">
      <c r="A22" s="30" t="s">
        <v>468</v>
      </c>
      <c r="B22" s="37" t="s">
        <v>47</v>
      </c>
      <c r="C22" s="23">
        <v>1997</v>
      </c>
      <c r="D22" s="79">
        <v>32</v>
      </c>
      <c r="E22" s="79">
        <v>1</v>
      </c>
      <c r="F22" s="79">
        <v>1</v>
      </c>
      <c r="G22" s="79">
        <v>1</v>
      </c>
      <c r="H22" s="79"/>
      <c r="I22" s="79"/>
      <c r="J22" s="79">
        <f t="shared" si="0"/>
        <v>35</v>
      </c>
      <c r="K22" s="80">
        <v>15</v>
      </c>
      <c r="L22" s="81">
        <f t="shared" si="1"/>
        <v>35</v>
      </c>
      <c r="M22" s="81">
        <v>15</v>
      </c>
    </row>
    <row r="23" spans="1:13" s="11" customFormat="1" ht="23.25" customHeight="1">
      <c r="A23" s="30" t="s">
        <v>291</v>
      </c>
      <c r="B23" s="37" t="s">
        <v>47</v>
      </c>
      <c r="C23" s="23">
        <v>1998</v>
      </c>
      <c r="D23" s="79">
        <v>1</v>
      </c>
      <c r="E23" s="79">
        <v>1</v>
      </c>
      <c r="F23" s="79">
        <v>1</v>
      </c>
      <c r="G23" s="79">
        <v>1</v>
      </c>
      <c r="H23" s="79"/>
      <c r="I23" s="79"/>
      <c r="J23" s="79">
        <f t="shared" si="0"/>
        <v>4</v>
      </c>
      <c r="K23" s="80">
        <v>16</v>
      </c>
      <c r="L23" s="81">
        <f t="shared" si="1"/>
        <v>4</v>
      </c>
      <c r="M23" s="81">
        <v>16</v>
      </c>
    </row>
    <row r="24" spans="1:13" s="11" customFormat="1" ht="23.25" customHeight="1">
      <c r="A24" s="27" t="s">
        <v>357</v>
      </c>
      <c r="B24" s="62" t="s">
        <v>49</v>
      </c>
      <c r="C24" s="23">
        <v>1998</v>
      </c>
      <c r="D24" s="79">
        <v>1</v>
      </c>
      <c r="E24" s="79">
        <v>1</v>
      </c>
      <c r="F24" s="79">
        <v>0</v>
      </c>
      <c r="G24" s="79">
        <v>0</v>
      </c>
      <c r="H24" s="79"/>
      <c r="I24" s="79"/>
      <c r="J24" s="79">
        <f t="shared" si="0"/>
        <v>2</v>
      </c>
      <c r="K24" s="80">
        <v>17</v>
      </c>
      <c r="L24" s="81">
        <f t="shared" si="1"/>
        <v>2</v>
      </c>
      <c r="M24" s="81">
        <v>17</v>
      </c>
    </row>
    <row r="25" spans="1:13" s="11" customFormat="1" ht="23.25" customHeight="1">
      <c r="A25" s="28" t="s">
        <v>353</v>
      </c>
      <c r="B25" s="14" t="s">
        <v>111</v>
      </c>
      <c r="C25" s="23">
        <v>1991</v>
      </c>
      <c r="D25" s="79">
        <v>0</v>
      </c>
      <c r="E25" s="79">
        <v>0</v>
      </c>
      <c r="F25" s="79">
        <v>0</v>
      </c>
      <c r="G25" s="79">
        <v>0</v>
      </c>
      <c r="H25" s="79"/>
      <c r="I25" s="79"/>
      <c r="J25" s="79">
        <f t="shared" si="0"/>
        <v>0</v>
      </c>
      <c r="K25" s="80"/>
      <c r="L25" s="81">
        <f t="shared" si="1"/>
        <v>0</v>
      </c>
      <c r="M25" s="82"/>
    </row>
    <row r="26" spans="1:13" s="11" customFormat="1" ht="23.25" customHeight="1">
      <c r="A26" s="28" t="s">
        <v>228</v>
      </c>
      <c r="B26" s="14" t="s">
        <v>111</v>
      </c>
      <c r="C26" s="23">
        <v>1992</v>
      </c>
      <c r="D26" s="79">
        <v>0</v>
      </c>
      <c r="E26" s="79">
        <v>0</v>
      </c>
      <c r="F26" s="79">
        <v>0</v>
      </c>
      <c r="G26" s="79">
        <v>0</v>
      </c>
      <c r="H26" s="79"/>
      <c r="I26" s="79"/>
      <c r="J26" s="79">
        <f t="shared" si="0"/>
        <v>0</v>
      </c>
      <c r="K26" s="80"/>
      <c r="L26" s="81">
        <f t="shared" si="1"/>
        <v>0</v>
      </c>
      <c r="M26" s="82"/>
    </row>
    <row r="27" spans="1:13" s="11" customFormat="1" ht="23.25" customHeight="1">
      <c r="A27" s="28" t="s">
        <v>229</v>
      </c>
      <c r="B27" s="14" t="s">
        <v>111</v>
      </c>
      <c r="C27" s="23">
        <v>1993</v>
      </c>
      <c r="D27" s="79">
        <v>0</v>
      </c>
      <c r="E27" s="79">
        <v>0</v>
      </c>
      <c r="F27" s="79">
        <v>0</v>
      </c>
      <c r="G27" s="79">
        <v>0</v>
      </c>
      <c r="H27" s="79"/>
      <c r="I27" s="79"/>
      <c r="J27" s="79">
        <f t="shared" si="0"/>
        <v>0</v>
      </c>
      <c r="K27" s="80"/>
      <c r="L27" s="81">
        <f t="shared" si="1"/>
        <v>0</v>
      </c>
      <c r="M27" s="82"/>
    </row>
    <row r="28" spans="1:13" s="11" customFormat="1" ht="23.25" customHeight="1">
      <c r="A28" s="26" t="s">
        <v>232</v>
      </c>
      <c r="B28" s="38" t="s">
        <v>107</v>
      </c>
      <c r="C28" s="23">
        <v>1994</v>
      </c>
      <c r="D28" s="79">
        <v>0</v>
      </c>
      <c r="E28" s="79">
        <v>0</v>
      </c>
      <c r="F28" s="79">
        <v>0</v>
      </c>
      <c r="G28" s="79">
        <v>0</v>
      </c>
      <c r="H28" s="79"/>
      <c r="I28" s="79"/>
      <c r="J28" s="79">
        <f t="shared" si="0"/>
        <v>0</v>
      </c>
      <c r="K28" s="80"/>
      <c r="L28" s="81">
        <f t="shared" si="1"/>
        <v>0</v>
      </c>
      <c r="M28" s="82"/>
    </row>
    <row r="29" spans="1:13" s="11" customFormat="1" ht="23.25" customHeight="1">
      <c r="A29" s="27" t="s">
        <v>236</v>
      </c>
      <c r="B29" s="62" t="s">
        <v>49</v>
      </c>
      <c r="C29" s="23">
        <v>1994</v>
      </c>
      <c r="D29" s="79">
        <v>0</v>
      </c>
      <c r="E29" s="79">
        <v>0</v>
      </c>
      <c r="F29" s="79">
        <v>0</v>
      </c>
      <c r="G29" s="79">
        <v>0</v>
      </c>
      <c r="H29" s="79"/>
      <c r="I29" s="79"/>
      <c r="J29" s="79">
        <f t="shared" si="0"/>
        <v>0</v>
      </c>
      <c r="K29" s="80"/>
      <c r="L29" s="81">
        <f t="shared" si="1"/>
        <v>0</v>
      </c>
      <c r="M29" s="82"/>
    </row>
    <row r="30" spans="1:13" s="11" customFormat="1" ht="23.25" customHeight="1">
      <c r="A30" s="27" t="s">
        <v>267</v>
      </c>
      <c r="B30" s="62" t="s">
        <v>49</v>
      </c>
      <c r="C30" s="23">
        <v>1995</v>
      </c>
      <c r="D30" s="79">
        <v>0</v>
      </c>
      <c r="E30" s="79">
        <v>0</v>
      </c>
      <c r="F30" s="79">
        <v>0</v>
      </c>
      <c r="G30" s="79">
        <v>0</v>
      </c>
      <c r="H30" s="79"/>
      <c r="I30" s="79"/>
      <c r="J30" s="79">
        <f t="shared" si="0"/>
        <v>0</v>
      </c>
      <c r="K30" s="80"/>
      <c r="L30" s="81">
        <f t="shared" si="1"/>
        <v>0</v>
      </c>
      <c r="M30" s="82"/>
    </row>
    <row r="31" spans="1:13" s="11" customFormat="1" ht="23.25" customHeight="1">
      <c r="A31" s="27" t="s">
        <v>266</v>
      </c>
      <c r="B31" s="62" t="s">
        <v>49</v>
      </c>
      <c r="C31" s="23">
        <v>1995</v>
      </c>
      <c r="D31" s="79">
        <v>0</v>
      </c>
      <c r="E31" s="79">
        <v>0</v>
      </c>
      <c r="F31" s="79">
        <v>0</v>
      </c>
      <c r="G31" s="79">
        <v>0</v>
      </c>
      <c r="H31" s="79"/>
      <c r="I31" s="79"/>
      <c r="J31" s="79">
        <f t="shared" si="0"/>
        <v>0</v>
      </c>
      <c r="K31" s="80"/>
      <c r="L31" s="81">
        <f t="shared" si="1"/>
        <v>0</v>
      </c>
      <c r="M31" s="82"/>
    </row>
    <row r="32" spans="1:13" s="11" customFormat="1" ht="23.25" customHeight="1">
      <c r="A32" s="30" t="s">
        <v>295</v>
      </c>
      <c r="B32" s="15" t="s">
        <v>47</v>
      </c>
      <c r="C32" s="23">
        <v>1995</v>
      </c>
      <c r="D32" s="79">
        <v>0</v>
      </c>
      <c r="E32" s="79">
        <v>0</v>
      </c>
      <c r="F32" s="79">
        <v>0</v>
      </c>
      <c r="G32" s="79">
        <v>0</v>
      </c>
      <c r="H32" s="79"/>
      <c r="I32" s="79"/>
      <c r="J32" s="79">
        <f t="shared" si="0"/>
        <v>0</v>
      </c>
      <c r="K32" s="80"/>
      <c r="L32" s="81">
        <f t="shared" si="1"/>
        <v>0</v>
      </c>
      <c r="M32" s="82"/>
    </row>
    <row r="33" spans="1:13" s="11" customFormat="1" ht="23.25" customHeight="1">
      <c r="A33" s="27" t="s">
        <v>263</v>
      </c>
      <c r="B33" s="62" t="s">
        <v>49</v>
      </c>
      <c r="C33" s="23">
        <v>1995</v>
      </c>
      <c r="D33" s="79">
        <v>0</v>
      </c>
      <c r="E33" s="79">
        <v>0</v>
      </c>
      <c r="F33" s="79">
        <v>0</v>
      </c>
      <c r="G33" s="79">
        <v>0</v>
      </c>
      <c r="H33" s="79"/>
      <c r="I33" s="79"/>
      <c r="J33" s="79">
        <f t="shared" si="0"/>
        <v>0</v>
      </c>
      <c r="K33" s="80"/>
      <c r="L33" s="81">
        <f t="shared" si="1"/>
        <v>0</v>
      </c>
      <c r="M33" s="82"/>
    </row>
    <row r="34" spans="1:13" s="11" customFormat="1" ht="23.25" customHeight="1">
      <c r="A34" s="27" t="s">
        <v>268</v>
      </c>
      <c r="B34" s="62" t="s">
        <v>49</v>
      </c>
      <c r="C34" s="23">
        <v>1995</v>
      </c>
      <c r="D34" s="79">
        <v>0</v>
      </c>
      <c r="E34" s="79">
        <v>0</v>
      </c>
      <c r="F34" s="79">
        <v>0</v>
      </c>
      <c r="G34" s="79">
        <v>0</v>
      </c>
      <c r="H34" s="79"/>
      <c r="I34" s="79"/>
      <c r="J34" s="79">
        <f t="shared" si="0"/>
        <v>0</v>
      </c>
      <c r="K34" s="80"/>
      <c r="L34" s="81">
        <f t="shared" si="1"/>
        <v>0</v>
      </c>
      <c r="M34" s="82"/>
    </row>
    <row r="35" spans="1:13" s="11" customFormat="1" ht="23.25" customHeight="1">
      <c r="A35" s="30" t="s">
        <v>262</v>
      </c>
      <c r="B35" s="15" t="s">
        <v>47</v>
      </c>
      <c r="C35" s="23">
        <v>1995</v>
      </c>
      <c r="D35" s="79">
        <v>0</v>
      </c>
      <c r="E35" s="79">
        <v>0</v>
      </c>
      <c r="F35" s="79">
        <v>0</v>
      </c>
      <c r="G35" s="79">
        <v>0</v>
      </c>
      <c r="H35" s="79"/>
      <c r="I35" s="79"/>
      <c r="J35" s="79">
        <f t="shared" si="0"/>
        <v>0</v>
      </c>
      <c r="K35" s="80"/>
      <c r="L35" s="81">
        <f t="shared" si="1"/>
        <v>0</v>
      </c>
      <c r="M35" s="82"/>
    </row>
    <row r="36" spans="1:13" s="11" customFormat="1" ht="23.25" customHeight="1">
      <c r="A36" s="28" t="s">
        <v>231</v>
      </c>
      <c r="B36" s="14" t="s">
        <v>111</v>
      </c>
      <c r="C36" s="23">
        <v>1996</v>
      </c>
      <c r="D36" s="79">
        <v>0</v>
      </c>
      <c r="E36" s="79">
        <v>0</v>
      </c>
      <c r="F36" s="79">
        <v>0</v>
      </c>
      <c r="G36" s="79">
        <v>0</v>
      </c>
      <c r="H36" s="79"/>
      <c r="I36" s="79"/>
      <c r="J36" s="79">
        <f t="shared" si="0"/>
        <v>0</v>
      </c>
      <c r="K36" s="80"/>
      <c r="L36" s="81">
        <f t="shared" si="1"/>
        <v>0</v>
      </c>
      <c r="M36" s="82"/>
    </row>
    <row r="37" spans="1:13" s="11" customFormat="1" ht="23.25" customHeight="1">
      <c r="A37" s="27" t="s">
        <v>234</v>
      </c>
      <c r="B37" s="62" t="s">
        <v>49</v>
      </c>
      <c r="C37" s="23">
        <v>1996</v>
      </c>
      <c r="D37" s="79">
        <v>0</v>
      </c>
      <c r="E37" s="79">
        <v>0</v>
      </c>
      <c r="F37" s="79">
        <v>0</v>
      </c>
      <c r="G37" s="79">
        <v>0</v>
      </c>
      <c r="H37" s="79"/>
      <c r="I37" s="79"/>
      <c r="J37" s="79">
        <f t="shared" si="0"/>
        <v>0</v>
      </c>
      <c r="K37" s="80"/>
      <c r="L37" s="81">
        <f t="shared" si="1"/>
        <v>0</v>
      </c>
      <c r="M37" s="82"/>
    </row>
    <row r="38" spans="1:13" s="11" customFormat="1" ht="23.25" customHeight="1">
      <c r="A38" s="30" t="s">
        <v>264</v>
      </c>
      <c r="B38" s="15" t="s">
        <v>47</v>
      </c>
      <c r="C38" s="23">
        <v>1996</v>
      </c>
      <c r="D38" s="79">
        <v>0</v>
      </c>
      <c r="E38" s="79">
        <v>0</v>
      </c>
      <c r="F38" s="79">
        <v>0</v>
      </c>
      <c r="G38" s="79">
        <v>0</v>
      </c>
      <c r="H38" s="79"/>
      <c r="I38" s="79"/>
      <c r="J38" s="79">
        <f t="shared" si="0"/>
        <v>0</v>
      </c>
      <c r="K38" s="80"/>
      <c r="L38" s="81">
        <f t="shared" si="1"/>
        <v>0</v>
      </c>
      <c r="M38" s="82"/>
    </row>
    <row r="39" spans="1:13" s="11" customFormat="1" ht="23.25" customHeight="1">
      <c r="A39" s="28" t="s">
        <v>238</v>
      </c>
      <c r="B39" s="14" t="s">
        <v>111</v>
      </c>
      <c r="C39" s="23">
        <v>1996</v>
      </c>
      <c r="D39" s="79">
        <v>0</v>
      </c>
      <c r="E39" s="79">
        <v>0</v>
      </c>
      <c r="F39" s="79">
        <v>0</v>
      </c>
      <c r="G39" s="79">
        <v>0</v>
      </c>
      <c r="H39" s="79"/>
      <c r="I39" s="79"/>
      <c r="J39" s="79">
        <f t="shared" si="0"/>
        <v>0</v>
      </c>
      <c r="K39" s="80"/>
      <c r="L39" s="81">
        <f t="shared" si="1"/>
        <v>0</v>
      </c>
      <c r="M39" s="82"/>
    </row>
    <row r="40" spans="1:13" s="11" customFormat="1" ht="23.25" customHeight="1">
      <c r="A40" s="30" t="s">
        <v>293</v>
      </c>
      <c r="B40" s="15" t="s">
        <v>47</v>
      </c>
      <c r="C40" s="23">
        <v>1996</v>
      </c>
      <c r="D40" s="79">
        <v>0</v>
      </c>
      <c r="E40" s="79">
        <v>0</v>
      </c>
      <c r="F40" s="79">
        <v>0</v>
      </c>
      <c r="G40" s="79">
        <v>0</v>
      </c>
      <c r="H40" s="79"/>
      <c r="I40" s="79"/>
      <c r="J40" s="79">
        <f aca="true" t="shared" si="2" ref="J40:J67">D40+E40+F40+G40+H40+I40</f>
        <v>0</v>
      </c>
      <c r="K40" s="80"/>
      <c r="L40" s="81">
        <f aca="true" t="shared" si="3" ref="L40:L67">D40+E40+F40+G40+H40+I40</f>
        <v>0</v>
      </c>
      <c r="M40" s="82"/>
    </row>
    <row r="41" spans="1:13" s="11" customFormat="1" ht="23.25" customHeight="1">
      <c r="A41" s="29" t="s">
        <v>312</v>
      </c>
      <c r="B41" s="71" t="s">
        <v>68</v>
      </c>
      <c r="C41" s="23">
        <v>1996</v>
      </c>
      <c r="D41" s="79">
        <v>0</v>
      </c>
      <c r="E41" s="79">
        <v>0</v>
      </c>
      <c r="F41" s="79">
        <v>0</v>
      </c>
      <c r="G41" s="79">
        <v>0</v>
      </c>
      <c r="H41" s="79"/>
      <c r="I41" s="79"/>
      <c r="J41" s="79">
        <f t="shared" si="2"/>
        <v>0</v>
      </c>
      <c r="K41" s="80"/>
      <c r="L41" s="81">
        <f t="shared" si="3"/>
        <v>0</v>
      </c>
      <c r="M41" s="82"/>
    </row>
    <row r="42" spans="1:13" s="11" customFormat="1" ht="23.25" customHeight="1">
      <c r="A42" s="28" t="s">
        <v>230</v>
      </c>
      <c r="B42" s="14" t="s">
        <v>111</v>
      </c>
      <c r="C42" s="23">
        <v>1996</v>
      </c>
      <c r="D42" s="79">
        <v>0</v>
      </c>
      <c r="E42" s="79">
        <v>0</v>
      </c>
      <c r="F42" s="79">
        <v>0</v>
      </c>
      <c r="G42" s="79">
        <v>0</v>
      </c>
      <c r="H42" s="79"/>
      <c r="I42" s="79"/>
      <c r="J42" s="79">
        <f t="shared" si="2"/>
        <v>0</v>
      </c>
      <c r="K42" s="80"/>
      <c r="L42" s="81">
        <f t="shared" si="3"/>
        <v>0</v>
      </c>
      <c r="M42" s="82"/>
    </row>
    <row r="43" spans="1:13" s="11" customFormat="1" ht="23.25" customHeight="1">
      <c r="A43" s="57" t="s">
        <v>174</v>
      </c>
      <c r="B43" s="37" t="s">
        <v>47</v>
      </c>
      <c r="C43" s="23">
        <v>1999</v>
      </c>
      <c r="D43" s="79">
        <v>0</v>
      </c>
      <c r="E43" s="79">
        <v>0</v>
      </c>
      <c r="F43" s="79">
        <v>0</v>
      </c>
      <c r="G43" s="79">
        <v>0</v>
      </c>
      <c r="H43" s="79"/>
      <c r="I43" s="79"/>
      <c r="J43" s="79">
        <f t="shared" si="2"/>
        <v>0</v>
      </c>
      <c r="K43" s="80"/>
      <c r="L43" s="81">
        <f t="shared" si="3"/>
        <v>0</v>
      </c>
      <c r="M43" s="82"/>
    </row>
    <row r="44" spans="1:13" s="11" customFormat="1" ht="23.25" customHeight="1">
      <c r="A44" s="27" t="s">
        <v>180</v>
      </c>
      <c r="B44" s="62" t="s">
        <v>49</v>
      </c>
      <c r="C44" s="23">
        <v>1999</v>
      </c>
      <c r="D44" s="79">
        <v>0</v>
      </c>
      <c r="E44" s="79">
        <v>0</v>
      </c>
      <c r="F44" s="79">
        <v>0</v>
      </c>
      <c r="G44" s="79">
        <v>0</v>
      </c>
      <c r="H44" s="79"/>
      <c r="I44" s="79"/>
      <c r="J44" s="79">
        <f t="shared" si="2"/>
        <v>0</v>
      </c>
      <c r="K44" s="80"/>
      <c r="L44" s="81">
        <f t="shared" si="3"/>
        <v>0</v>
      </c>
      <c r="M44" s="82"/>
    </row>
    <row r="45" spans="1:13" ht="23.25" customHeight="1">
      <c r="A45" s="28" t="s">
        <v>311</v>
      </c>
      <c r="B45" s="14" t="s">
        <v>111</v>
      </c>
      <c r="C45" s="23">
        <v>1999</v>
      </c>
      <c r="D45" s="79">
        <v>0</v>
      </c>
      <c r="E45" s="79">
        <v>0</v>
      </c>
      <c r="F45" s="79">
        <v>0</v>
      </c>
      <c r="G45" s="79">
        <v>0</v>
      </c>
      <c r="H45" s="79"/>
      <c r="I45" s="79"/>
      <c r="J45" s="79">
        <f t="shared" si="2"/>
        <v>0</v>
      </c>
      <c r="K45" s="80"/>
      <c r="L45" s="81">
        <f t="shared" si="3"/>
        <v>0</v>
      </c>
      <c r="M45" s="82"/>
    </row>
    <row r="46" spans="1:13" ht="23.25" customHeight="1">
      <c r="A46" s="28" t="s">
        <v>171</v>
      </c>
      <c r="B46" s="35" t="s">
        <v>46</v>
      </c>
      <c r="C46" s="23">
        <v>1999</v>
      </c>
      <c r="D46" s="79">
        <v>0</v>
      </c>
      <c r="E46" s="79">
        <v>0</v>
      </c>
      <c r="F46" s="79">
        <v>0</v>
      </c>
      <c r="G46" s="79">
        <v>0</v>
      </c>
      <c r="H46" s="79"/>
      <c r="I46" s="79"/>
      <c r="J46" s="79">
        <f t="shared" si="2"/>
        <v>0</v>
      </c>
      <c r="K46" s="80"/>
      <c r="L46" s="81">
        <f t="shared" si="3"/>
        <v>0</v>
      </c>
      <c r="M46" s="82"/>
    </row>
    <row r="47" spans="1:13" ht="23.25" customHeight="1">
      <c r="A47" s="57" t="s">
        <v>257</v>
      </c>
      <c r="B47" s="37" t="s">
        <v>47</v>
      </c>
      <c r="C47" s="23">
        <v>1999</v>
      </c>
      <c r="D47" s="79">
        <v>0</v>
      </c>
      <c r="E47" s="79">
        <v>0</v>
      </c>
      <c r="F47" s="79">
        <v>0</v>
      </c>
      <c r="G47" s="79">
        <v>0</v>
      </c>
      <c r="H47" s="79"/>
      <c r="I47" s="79"/>
      <c r="J47" s="79">
        <f t="shared" si="2"/>
        <v>0</v>
      </c>
      <c r="K47" s="80"/>
      <c r="L47" s="81">
        <f t="shared" si="3"/>
        <v>0</v>
      </c>
      <c r="M47" s="82"/>
    </row>
    <row r="48" spans="1:13" ht="23.25" customHeight="1">
      <c r="A48" s="57" t="s">
        <v>469</v>
      </c>
      <c r="B48" s="37" t="s">
        <v>47</v>
      </c>
      <c r="C48" s="23">
        <v>1995</v>
      </c>
      <c r="D48" s="79">
        <v>0</v>
      </c>
      <c r="E48" s="79">
        <v>0</v>
      </c>
      <c r="F48" s="79">
        <v>0</v>
      </c>
      <c r="G48" s="79">
        <v>0</v>
      </c>
      <c r="H48" s="79"/>
      <c r="I48" s="79"/>
      <c r="J48" s="79">
        <f t="shared" si="2"/>
        <v>0</v>
      </c>
      <c r="K48" s="80"/>
      <c r="L48" s="81">
        <f t="shared" si="3"/>
        <v>0</v>
      </c>
      <c r="M48" s="82"/>
    </row>
    <row r="49" spans="1:13" ht="23.25" customHeight="1">
      <c r="A49" s="30" t="s">
        <v>179</v>
      </c>
      <c r="B49" s="37" t="s">
        <v>47</v>
      </c>
      <c r="C49" s="23">
        <v>1999</v>
      </c>
      <c r="D49" s="79">
        <v>0</v>
      </c>
      <c r="E49" s="79">
        <v>0</v>
      </c>
      <c r="F49" s="79">
        <v>0</v>
      </c>
      <c r="G49" s="79">
        <v>0</v>
      </c>
      <c r="H49" s="79"/>
      <c r="I49" s="79"/>
      <c r="J49" s="79">
        <f t="shared" si="2"/>
        <v>0</v>
      </c>
      <c r="K49" s="80"/>
      <c r="L49" s="81">
        <f t="shared" si="3"/>
        <v>0</v>
      </c>
      <c r="M49" s="82"/>
    </row>
    <row r="50" spans="1:13" ht="23.25" customHeight="1">
      <c r="A50" s="57" t="s">
        <v>183</v>
      </c>
      <c r="B50" s="37" t="s">
        <v>47</v>
      </c>
      <c r="C50" s="23">
        <v>1999</v>
      </c>
      <c r="D50" s="79">
        <v>0</v>
      </c>
      <c r="E50" s="79">
        <v>0</v>
      </c>
      <c r="F50" s="79">
        <v>0</v>
      </c>
      <c r="G50" s="79">
        <v>0</v>
      </c>
      <c r="H50" s="79"/>
      <c r="I50" s="79"/>
      <c r="J50" s="79">
        <f t="shared" si="2"/>
        <v>0</v>
      </c>
      <c r="K50" s="80"/>
      <c r="L50" s="81">
        <f t="shared" si="3"/>
        <v>0</v>
      </c>
      <c r="M50" s="82"/>
    </row>
    <row r="51" spans="1:13" ht="23.25" customHeight="1">
      <c r="A51" s="27" t="s">
        <v>265</v>
      </c>
      <c r="B51" s="62" t="s">
        <v>49</v>
      </c>
      <c r="C51" s="23">
        <v>1996</v>
      </c>
      <c r="D51" s="79">
        <v>0</v>
      </c>
      <c r="E51" s="79">
        <v>0</v>
      </c>
      <c r="F51" s="79">
        <v>0</v>
      </c>
      <c r="G51" s="79">
        <v>0</v>
      </c>
      <c r="H51" s="79"/>
      <c r="I51" s="79"/>
      <c r="J51" s="79">
        <f t="shared" si="2"/>
        <v>0</v>
      </c>
      <c r="K51" s="80"/>
      <c r="L51" s="81">
        <f t="shared" si="3"/>
        <v>0</v>
      </c>
      <c r="M51" s="82"/>
    </row>
    <row r="52" spans="1:13" ht="23.25" customHeight="1">
      <c r="A52" s="30" t="s">
        <v>294</v>
      </c>
      <c r="B52" s="15" t="s">
        <v>47</v>
      </c>
      <c r="C52" s="23">
        <v>1996</v>
      </c>
      <c r="D52" s="79">
        <v>0</v>
      </c>
      <c r="E52" s="79">
        <v>0</v>
      </c>
      <c r="F52" s="79">
        <v>0</v>
      </c>
      <c r="G52" s="79">
        <v>0</v>
      </c>
      <c r="H52" s="79"/>
      <c r="I52" s="79"/>
      <c r="J52" s="79">
        <f t="shared" si="2"/>
        <v>0</v>
      </c>
      <c r="K52" s="80"/>
      <c r="L52" s="81">
        <f t="shared" si="3"/>
        <v>0</v>
      </c>
      <c r="M52" s="82"/>
    </row>
    <row r="53" spans="1:13" ht="23.25" customHeight="1">
      <c r="A53" s="31" t="s">
        <v>239</v>
      </c>
      <c r="B53" s="34" t="s">
        <v>48</v>
      </c>
      <c r="C53" s="23">
        <v>1996</v>
      </c>
      <c r="D53" s="79">
        <v>0</v>
      </c>
      <c r="E53" s="79">
        <v>0</v>
      </c>
      <c r="F53" s="79">
        <v>0</v>
      </c>
      <c r="G53" s="79">
        <v>0</v>
      </c>
      <c r="H53" s="79"/>
      <c r="I53" s="79"/>
      <c r="J53" s="79">
        <f t="shared" si="2"/>
        <v>0</v>
      </c>
      <c r="K53" s="80"/>
      <c r="L53" s="81">
        <f t="shared" si="3"/>
        <v>0</v>
      </c>
      <c r="M53" s="82"/>
    </row>
    <row r="54" spans="1:13" ht="23.25" customHeight="1">
      <c r="A54" s="26" t="s">
        <v>233</v>
      </c>
      <c r="B54" s="38" t="s">
        <v>107</v>
      </c>
      <c r="C54" s="23">
        <v>1996</v>
      </c>
      <c r="D54" s="79">
        <v>0</v>
      </c>
      <c r="E54" s="79">
        <v>0</v>
      </c>
      <c r="F54" s="79">
        <v>0</v>
      </c>
      <c r="G54" s="79">
        <v>0</v>
      </c>
      <c r="H54" s="79"/>
      <c r="I54" s="79"/>
      <c r="J54" s="79">
        <f t="shared" si="2"/>
        <v>0</v>
      </c>
      <c r="K54" s="80"/>
      <c r="L54" s="81">
        <f t="shared" si="3"/>
        <v>0</v>
      </c>
      <c r="M54" s="82"/>
    </row>
    <row r="55" spans="1:13" ht="23.25" customHeight="1">
      <c r="A55" s="31" t="s">
        <v>207</v>
      </c>
      <c r="B55" s="34" t="s">
        <v>48</v>
      </c>
      <c r="C55" s="23">
        <v>1997</v>
      </c>
      <c r="D55" s="79">
        <v>0</v>
      </c>
      <c r="E55" s="79">
        <v>0</v>
      </c>
      <c r="F55" s="79">
        <v>0</v>
      </c>
      <c r="G55" s="79">
        <v>0</v>
      </c>
      <c r="H55" s="79"/>
      <c r="I55" s="79"/>
      <c r="J55" s="79">
        <f t="shared" si="2"/>
        <v>0</v>
      </c>
      <c r="K55" s="80"/>
      <c r="L55" s="81">
        <f t="shared" si="3"/>
        <v>0</v>
      </c>
      <c r="M55" s="82"/>
    </row>
    <row r="56" spans="1:13" ht="23.25" customHeight="1">
      <c r="A56" s="30" t="s">
        <v>211</v>
      </c>
      <c r="B56" s="15" t="s">
        <v>47</v>
      </c>
      <c r="C56" s="23">
        <v>1997</v>
      </c>
      <c r="D56" s="79">
        <v>0</v>
      </c>
      <c r="E56" s="79">
        <v>0</v>
      </c>
      <c r="F56" s="79">
        <v>0</v>
      </c>
      <c r="G56" s="79">
        <v>0</v>
      </c>
      <c r="H56" s="79"/>
      <c r="I56" s="79"/>
      <c r="J56" s="79">
        <f t="shared" si="2"/>
        <v>0</v>
      </c>
      <c r="K56" s="80"/>
      <c r="L56" s="81">
        <f t="shared" si="3"/>
        <v>0</v>
      </c>
      <c r="M56" s="82"/>
    </row>
    <row r="57" spans="1:13" ht="23.25" customHeight="1">
      <c r="A57" s="31" t="s">
        <v>203</v>
      </c>
      <c r="B57" s="34" t="s">
        <v>48</v>
      </c>
      <c r="C57" s="23">
        <v>1997</v>
      </c>
      <c r="D57" s="79">
        <v>0</v>
      </c>
      <c r="E57" s="79">
        <v>0</v>
      </c>
      <c r="F57" s="79">
        <v>0</v>
      </c>
      <c r="G57" s="79">
        <v>0</v>
      </c>
      <c r="H57" s="79"/>
      <c r="I57" s="79"/>
      <c r="J57" s="79">
        <f t="shared" si="2"/>
        <v>0</v>
      </c>
      <c r="K57" s="80"/>
      <c r="L57" s="81">
        <f t="shared" si="3"/>
        <v>0</v>
      </c>
      <c r="M57" s="82"/>
    </row>
    <row r="58" spans="1:13" ht="23.25" customHeight="1">
      <c r="A58" s="31" t="s">
        <v>198</v>
      </c>
      <c r="B58" s="34" t="s">
        <v>48</v>
      </c>
      <c r="C58" s="23">
        <v>1997</v>
      </c>
      <c r="D58" s="79">
        <v>0</v>
      </c>
      <c r="E58" s="79">
        <v>0</v>
      </c>
      <c r="F58" s="79">
        <v>0</v>
      </c>
      <c r="G58" s="79">
        <v>0</v>
      </c>
      <c r="H58" s="79"/>
      <c r="I58" s="79"/>
      <c r="J58" s="79">
        <f t="shared" si="2"/>
        <v>0</v>
      </c>
      <c r="K58" s="80"/>
      <c r="L58" s="81">
        <f t="shared" si="3"/>
        <v>0</v>
      </c>
      <c r="M58" s="82"/>
    </row>
    <row r="59" spans="1:13" ht="23.25" customHeight="1">
      <c r="A59" s="26" t="s">
        <v>206</v>
      </c>
      <c r="B59" s="38" t="s">
        <v>107</v>
      </c>
      <c r="C59" s="23">
        <v>1997</v>
      </c>
      <c r="D59" s="79">
        <v>0</v>
      </c>
      <c r="E59" s="79">
        <v>0</v>
      </c>
      <c r="F59" s="79">
        <v>0</v>
      </c>
      <c r="G59" s="79">
        <v>0</v>
      </c>
      <c r="H59" s="79"/>
      <c r="I59" s="79"/>
      <c r="J59" s="79">
        <f t="shared" si="2"/>
        <v>0</v>
      </c>
      <c r="K59" s="80"/>
      <c r="L59" s="81">
        <f t="shared" si="3"/>
        <v>0</v>
      </c>
      <c r="M59" s="82"/>
    </row>
    <row r="60" spans="1:13" ht="23.25" customHeight="1">
      <c r="A60" s="28" t="s">
        <v>355</v>
      </c>
      <c r="B60" s="14" t="s">
        <v>111</v>
      </c>
      <c r="C60" s="23">
        <v>1998</v>
      </c>
      <c r="D60" s="79">
        <v>0</v>
      </c>
      <c r="E60" s="79">
        <v>0</v>
      </c>
      <c r="F60" s="79">
        <v>0</v>
      </c>
      <c r="G60" s="79">
        <v>0</v>
      </c>
      <c r="H60" s="79"/>
      <c r="I60" s="79"/>
      <c r="J60" s="79">
        <f t="shared" si="2"/>
        <v>0</v>
      </c>
      <c r="K60" s="80"/>
      <c r="L60" s="81">
        <f t="shared" si="3"/>
        <v>0</v>
      </c>
      <c r="M60" s="82"/>
    </row>
    <row r="61" spans="1:13" ht="23.25" customHeight="1">
      <c r="A61" s="28" t="s">
        <v>200</v>
      </c>
      <c r="B61" s="14" t="s">
        <v>111</v>
      </c>
      <c r="C61" s="23">
        <v>1998</v>
      </c>
      <c r="D61" s="79">
        <v>0</v>
      </c>
      <c r="E61" s="79">
        <v>0</v>
      </c>
      <c r="F61" s="79">
        <v>0</v>
      </c>
      <c r="G61" s="79">
        <v>0</v>
      </c>
      <c r="H61" s="79"/>
      <c r="I61" s="79"/>
      <c r="J61" s="79">
        <f t="shared" si="2"/>
        <v>0</v>
      </c>
      <c r="K61" s="80"/>
      <c r="L61" s="81">
        <f t="shared" si="3"/>
        <v>0</v>
      </c>
      <c r="M61" s="82"/>
    </row>
    <row r="62" spans="1:13" ht="23.25" customHeight="1">
      <c r="A62" s="28" t="s">
        <v>208</v>
      </c>
      <c r="B62" s="14" t="s">
        <v>111</v>
      </c>
      <c r="C62" s="23">
        <v>1998</v>
      </c>
      <c r="D62" s="79">
        <v>0</v>
      </c>
      <c r="E62" s="79">
        <v>0</v>
      </c>
      <c r="F62" s="79">
        <v>0</v>
      </c>
      <c r="G62" s="79">
        <v>0</v>
      </c>
      <c r="H62" s="79"/>
      <c r="I62" s="79"/>
      <c r="J62" s="79">
        <f t="shared" si="2"/>
        <v>0</v>
      </c>
      <c r="K62" s="80"/>
      <c r="L62" s="81">
        <f t="shared" si="3"/>
        <v>0</v>
      </c>
      <c r="M62" s="82"/>
    </row>
    <row r="63" spans="1:13" ht="23.25" customHeight="1">
      <c r="A63" s="29" t="s">
        <v>201</v>
      </c>
      <c r="B63" s="17" t="s">
        <v>68</v>
      </c>
      <c r="C63" s="23">
        <v>1998</v>
      </c>
      <c r="D63" s="79">
        <v>0</v>
      </c>
      <c r="E63" s="79">
        <v>0</v>
      </c>
      <c r="F63" s="79">
        <v>0</v>
      </c>
      <c r="G63" s="79">
        <v>0</v>
      </c>
      <c r="H63" s="79"/>
      <c r="I63" s="79"/>
      <c r="J63" s="79">
        <f t="shared" si="2"/>
        <v>0</v>
      </c>
      <c r="K63" s="80"/>
      <c r="L63" s="81">
        <f t="shared" si="3"/>
        <v>0</v>
      </c>
      <c r="M63" s="82"/>
    </row>
    <row r="64" spans="1:13" ht="23.25" customHeight="1">
      <c r="A64" s="31" t="s">
        <v>199</v>
      </c>
      <c r="B64" s="34" t="s">
        <v>48</v>
      </c>
      <c r="C64" s="23">
        <v>1998</v>
      </c>
      <c r="D64" s="79">
        <v>0</v>
      </c>
      <c r="E64" s="79">
        <v>0</v>
      </c>
      <c r="F64" s="79">
        <v>0</v>
      </c>
      <c r="G64" s="79">
        <v>0</v>
      </c>
      <c r="H64" s="79"/>
      <c r="I64" s="79"/>
      <c r="J64" s="79">
        <f t="shared" si="2"/>
        <v>0</v>
      </c>
      <c r="K64" s="80"/>
      <c r="L64" s="81">
        <f t="shared" si="3"/>
        <v>0</v>
      </c>
      <c r="M64" s="82"/>
    </row>
    <row r="65" spans="1:13" ht="23.25" customHeight="1">
      <c r="A65" s="28" t="s">
        <v>209</v>
      </c>
      <c r="B65" s="14" t="s">
        <v>111</v>
      </c>
      <c r="C65" s="23">
        <v>1998</v>
      </c>
      <c r="D65" s="79">
        <v>0</v>
      </c>
      <c r="E65" s="79">
        <v>0</v>
      </c>
      <c r="F65" s="79">
        <v>0</v>
      </c>
      <c r="G65" s="79">
        <v>0</v>
      </c>
      <c r="H65" s="79"/>
      <c r="I65" s="79"/>
      <c r="J65" s="79">
        <f t="shared" si="2"/>
        <v>0</v>
      </c>
      <c r="K65" s="80"/>
      <c r="L65" s="81">
        <f t="shared" si="3"/>
        <v>0</v>
      </c>
      <c r="M65" s="82"/>
    </row>
    <row r="66" spans="1:13" ht="23.25" customHeight="1">
      <c r="A66" s="28" t="s">
        <v>204</v>
      </c>
      <c r="B66" s="14" t="s">
        <v>111</v>
      </c>
      <c r="C66" s="23">
        <v>1998</v>
      </c>
      <c r="D66" s="79">
        <v>0</v>
      </c>
      <c r="E66" s="79">
        <v>0</v>
      </c>
      <c r="F66" s="79">
        <v>0</v>
      </c>
      <c r="G66" s="79">
        <v>0</v>
      </c>
      <c r="H66" s="79"/>
      <c r="I66" s="79"/>
      <c r="J66" s="79">
        <f t="shared" si="2"/>
        <v>0</v>
      </c>
      <c r="K66" s="80"/>
      <c r="L66" s="81">
        <f t="shared" si="3"/>
        <v>0</v>
      </c>
      <c r="M66" s="82"/>
    </row>
    <row r="67" spans="1:13" ht="23.25" customHeight="1">
      <c r="A67" s="26" t="s">
        <v>292</v>
      </c>
      <c r="B67" s="36" t="s">
        <v>173</v>
      </c>
      <c r="C67" s="23">
        <v>1998</v>
      </c>
      <c r="D67" s="79">
        <v>0</v>
      </c>
      <c r="E67" s="79">
        <v>0</v>
      </c>
      <c r="F67" s="79">
        <v>0</v>
      </c>
      <c r="G67" s="79">
        <v>0</v>
      </c>
      <c r="H67" s="79"/>
      <c r="I67" s="79"/>
      <c r="J67" s="79">
        <f t="shared" si="2"/>
        <v>0</v>
      </c>
      <c r="K67" s="80"/>
      <c r="L67" s="81">
        <f t="shared" si="3"/>
        <v>0</v>
      </c>
      <c r="M67" s="82"/>
    </row>
  </sheetData>
  <sheetProtection/>
  <mergeCells count="25">
    <mergeCell ref="A4:C4"/>
    <mergeCell ref="A3:C3"/>
    <mergeCell ref="F6:G6"/>
    <mergeCell ref="F5:G5"/>
    <mergeCell ref="D5:E5"/>
    <mergeCell ref="B1:M1"/>
    <mergeCell ref="A2:C2"/>
    <mergeCell ref="F2:G2"/>
    <mergeCell ref="D2:E2"/>
    <mergeCell ref="L2:L7"/>
    <mergeCell ref="M2:M7"/>
    <mergeCell ref="H6:I6"/>
    <mergeCell ref="J2:J7"/>
    <mergeCell ref="K2:K7"/>
    <mergeCell ref="H5:I5"/>
    <mergeCell ref="A6:B6"/>
    <mergeCell ref="F3:G3"/>
    <mergeCell ref="H2:I2"/>
    <mergeCell ref="H3:I3"/>
    <mergeCell ref="H4:I4"/>
    <mergeCell ref="D3:E3"/>
    <mergeCell ref="D6:E6"/>
    <mergeCell ref="D4:E4"/>
    <mergeCell ref="F4:G4"/>
    <mergeCell ref="A5:C5"/>
  </mergeCells>
  <printOptions/>
  <pageMargins left="0.25" right="0.25" top="0.75" bottom="0.75" header="0.3" footer="0.3"/>
  <pageSetup horizontalDpi="600" verticalDpi="600" orientation="landscape" paperSize="8" scale="90" r:id="rId2"/>
  <headerFooter>
    <oddFooter>&amp;CClassement au 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"/>
  <sheetViews>
    <sheetView view="pageLayout" zoomScale="80" zoomScaleSheetLayoutView="100" zoomScalePageLayoutView="80" workbookViewId="0" topLeftCell="A1">
      <selection activeCell="L2" sqref="L2:M9"/>
    </sheetView>
  </sheetViews>
  <sheetFormatPr defaultColWidth="11.421875" defaultRowHeight="15"/>
  <cols>
    <col min="1" max="1" width="24.421875" style="9" customWidth="1"/>
    <col min="2" max="2" width="18.8515625" style="9" customWidth="1"/>
    <col min="3" max="3" width="7.28125" style="9" customWidth="1"/>
    <col min="4" max="9" width="7.7109375" style="9" customWidth="1"/>
    <col min="10" max="13" width="9.00390625" style="9" customWidth="1"/>
    <col min="14" max="16384" width="11.421875" style="9" customWidth="1"/>
  </cols>
  <sheetData>
    <row r="1" spans="2:13" ht="57" customHeight="1">
      <c r="B1" s="120" t="s">
        <v>381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32.25" customHeight="1">
      <c r="A2" s="99" t="s">
        <v>0</v>
      </c>
      <c r="B2" s="99"/>
      <c r="C2" s="99"/>
      <c r="D2" s="92" t="s">
        <v>459</v>
      </c>
      <c r="E2" s="92"/>
      <c r="F2" s="86" t="s">
        <v>480</v>
      </c>
      <c r="G2" s="86"/>
      <c r="H2" s="86"/>
      <c r="I2" s="86"/>
      <c r="J2" s="96" t="s">
        <v>407</v>
      </c>
      <c r="K2" s="96" t="s">
        <v>408</v>
      </c>
      <c r="L2" s="97" t="s">
        <v>39</v>
      </c>
      <c r="M2" s="97" t="s">
        <v>40</v>
      </c>
    </row>
    <row r="3" spans="1:13" ht="20.25" customHeight="1">
      <c r="A3" s="100" t="s">
        <v>1</v>
      </c>
      <c r="B3" s="100"/>
      <c r="C3" s="100"/>
      <c r="D3" s="86" t="s">
        <v>347</v>
      </c>
      <c r="E3" s="87"/>
      <c r="F3" s="86" t="s">
        <v>481</v>
      </c>
      <c r="G3" s="87"/>
      <c r="H3" s="86"/>
      <c r="I3" s="87"/>
      <c r="J3" s="96"/>
      <c r="K3" s="96"/>
      <c r="L3" s="97"/>
      <c r="M3" s="97"/>
    </row>
    <row r="4" spans="1:13" ht="20.25" customHeight="1">
      <c r="A4" s="100" t="s">
        <v>2</v>
      </c>
      <c r="B4" s="100"/>
      <c r="C4" s="100"/>
      <c r="D4" s="88">
        <v>43114</v>
      </c>
      <c r="E4" s="87"/>
      <c r="F4" s="88">
        <v>43128</v>
      </c>
      <c r="G4" s="87"/>
      <c r="H4" s="88"/>
      <c r="I4" s="87"/>
      <c r="J4" s="96"/>
      <c r="K4" s="96"/>
      <c r="L4" s="97"/>
      <c r="M4" s="97"/>
    </row>
    <row r="5" spans="1:13" ht="20.25" customHeight="1">
      <c r="A5" s="100" t="s">
        <v>3</v>
      </c>
      <c r="B5" s="100"/>
      <c r="C5" s="100"/>
      <c r="D5" s="86" t="s">
        <v>147</v>
      </c>
      <c r="E5" s="87"/>
      <c r="F5" s="86" t="s">
        <v>147</v>
      </c>
      <c r="G5" s="87"/>
      <c r="H5" s="86"/>
      <c r="I5" s="87"/>
      <c r="J5" s="96"/>
      <c r="K5" s="96"/>
      <c r="L5" s="97"/>
      <c r="M5" s="97"/>
    </row>
    <row r="6" spans="1:13" ht="39.75" customHeight="1">
      <c r="A6" s="99" t="s">
        <v>38</v>
      </c>
      <c r="B6" s="99"/>
      <c r="C6" s="10"/>
      <c r="D6" s="86" t="s">
        <v>460</v>
      </c>
      <c r="E6" s="87"/>
      <c r="F6" s="86" t="s">
        <v>460</v>
      </c>
      <c r="G6" s="87"/>
      <c r="H6" s="86"/>
      <c r="I6" s="87"/>
      <c r="J6" s="96"/>
      <c r="K6" s="96"/>
      <c r="L6" s="97"/>
      <c r="M6" s="97"/>
    </row>
    <row r="7" spans="1:13" s="11" customFormat="1" ht="50.25" customHeight="1">
      <c r="A7" s="10" t="s">
        <v>4</v>
      </c>
      <c r="B7" s="10" t="s">
        <v>5</v>
      </c>
      <c r="C7" s="10" t="s">
        <v>59</v>
      </c>
      <c r="D7" s="78" t="s">
        <v>41</v>
      </c>
      <c r="E7" s="78" t="s">
        <v>115</v>
      </c>
      <c r="F7" s="78" t="s">
        <v>41</v>
      </c>
      <c r="G7" s="78" t="s">
        <v>115</v>
      </c>
      <c r="H7" s="78" t="s">
        <v>41</v>
      </c>
      <c r="I7" s="78" t="s">
        <v>115</v>
      </c>
      <c r="J7" s="92"/>
      <c r="K7" s="92"/>
      <c r="L7" s="98"/>
      <c r="M7" s="98"/>
    </row>
    <row r="8" spans="1:13" s="11" customFormat="1" ht="42.75" customHeight="1">
      <c r="A8" s="49" t="s">
        <v>309</v>
      </c>
      <c r="B8" s="74" t="s">
        <v>310</v>
      </c>
      <c r="C8" s="65">
        <v>1977</v>
      </c>
      <c r="D8" s="79">
        <v>100</v>
      </c>
      <c r="E8" s="79">
        <v>100</v>
      </c>
      <c r="F8" s="79">
        <v>100</v>
      </c>
      <c r="G8" s="79">
        <v>100</v>
      </c>
      <c r="H8" s="79"/>
      <c r="I8" s="79"/>
      <c r="J8" s="79">
        <f>D8+E8+F8+G8+H8+I8</f>
        <v>400</v>
      </c>
      <c r="K8" s="80">
        <v>1</v>
      </c>
      <c r="L8" s="81">
        <f>D8+E8+F8+G8+H8+I8</f>
        <v>400</v>
      </c>
      <c r="M8" s="81">
        <v>1</v>
      </c>
    </row>
    <row r="9" spans="1:13" s="11" customFormat="1" ht="50.25" customHeight="1">
      <c r="A9" s="28" t="s">
        <v>213</v>
      </c>
      <c r="B9" s="14" t="s">
        <v>111</v>
      </c>
      <c r="C9" s="23">
        <v>1980</v>
      </c>
      <c r="D9" s="84">
        <v>0</v>
      </c>
      <c r="E9" s="84">
        <v>0</v>
      </c>
      <c r="F9" s="84"/>
      <c r="G9" s="84"/>
      <c r="H9" s="84"/>
      <c r="I9" s="84"/>
      <c r="J9" s="79">
        <f>D9+E9+F9+G9+H9+I9</f>
        <v>0</v>
      </c>
      <c r="K9" s="84"/>
      <c r="L9" s="81">
        <f>D9+E9+F9+G9+H9+I9</f>
        <v>0</v>
      </c>
      <c r="M9" s="85"/>
    </row>
  </sheetData>
  <sheetProtection/>
  <mergeCells count="25">
    <mergeCell ref="A4:C4"/>
    <mergeCell ref="A3:C3"/>
    <mergeCell ref="F6:G6"/>
    <mergeCell ref="F5:G5"/>
    <mergeCell ref="D5:E5"/>
    <mergeCell ref="B1:M1"/>
    <mergeCell ref="A2:C2"/>
    <mergeCell ref="F2:G2"/>
    <mergeCell ref="D2:E2"/>
    <mergeCell ref="L2:L7"/>
    <mergeCell ref="M2:M7"/>
    <mergeCell ref="H6:I6"/>
    <mergeCell ref="J2:J7"/>
    <mergeCell ref="K2:K7"/>
    <mergeCell ref="H5:I5"/>
    <mergeCell ref="A6:B6"/>
    <mergeCell ref="F3:G3"/>
    <mergeCell ref="H2:I2"/>
    <mergeCell ref="H3:I3"/>
    <mergeCell ref="H4:I4"/>
    <mergeCell ref="D3:E3"/>
    <mergeCell ref="D6:E6"/>
    <mergeCell ref="D4:E4"/>
    <mergeCell ref="F4:G4"/>
    <mergeCell ref="A5:C5"/>
  </mergeCells>
  <printOptions/>
  <pageMargins left="0.25" right="0.25" top="0.75" bottom="0.75" header="0.3" footer="0.3"/>
  <pageSetup horizontalDpi="600" verticalDpi="600" orientation="landscape" paperSize="8" scale="95" r:id="rId2"/>
  <headerFooter>
    <oddFooter>&amp;CClassement au 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0" zoomScaleNormal="80" zoomScaleSheetLayoutView="100" zoomScalePageLayoutView="80" workbookViewId="0" topLeftCell="A1">
      <selection activeCell="Q22" sqref="Q22"/>
    </sheetView>
  </sheetViews>
  <sheetFormatPr defaultColWidth="11.421875" defaultRowHeight="15"/>
  <cols>
    <col min="1" max="1" width="28.140625" style="9" customWidth="1"/>
    <col min="2" max="2" width="18.8515625" style="9" customWidth="1"/>
    <col min="3" max="3" width="7.28125" style="9" customWidth="1"/>
    <col min="4" max="9" width="7.7109375" style="9" customWidth="1"/>
    <col min="10" max="13" width="9.00390625" style="9" customWidth="1"/>
    <col min="14" max="16384" width="11.421875" style="9" customWidth="1"/>
  </cols>
  <sheetData>
    <row r="1" spans="2:13" ht="57" customHeight="1">
      <c r="B1" s="120" t="s">
        <v>380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32.25" customHeight="1">
      <c r="A2" s="99" t="s">
        <v>0</v>
      </c>
      <c r="B2" s="99"/>
      <c r="C2" s="99"/>
      <c r="D2" s="92" t="s">
        <v>459</v>
      </c>
      <c r="E2" s="92"/>
      <c r="F2" s="86" t="s">
        <v>480</v>
      </c>
      <c r="G2" s="86"/>
      <c r="H2" s="86"/>
      <c r="I2" s="86"/>
      <c r="J2" s="96" t="s">
        <v>407</v>
      </c>
      <c r="K2" s="96" t="s">
        <v>408</v>
      </c>
      <c r="L2" s="97" t="s">
        <v>39</v>
      </c>
      <c r="M2" s="97" t="s">
        <v>40</v>
      </c>
    </row>
    <row r="3" spans="1:13" ht="20.25" customHeight="1">
      <c r="A3" s="100" t="s">
        <v>1</v>
      </c>
      <c r="B3" s="100"/>
      <c r="C3" s="100"/>
      <c r="D3" s="86" t="s">
        <v>347</v>
      </c>
      <c r="E3" s="87"/>
      <c r="F3" s="86" t="s">
        <v>481</v>
      </c>
      <c r="G3" s="87"/>
      <c r="H3" s="86"/>
      <c r="I3" s="87"/>
      <c r="J3" s="96"/>
      <c r="K3" s="96"/>
      <c r="L3" s="97"/>
      <c r="M3" s="97"/>
    </row>
    <row r="4" spans="1:13" ht="20.25" customHeight="1">
      <c r="A4" s="100" t="s">
        <v>2</v>
      </c>
      <c r="B4" s="100"/>
      <c r="C4" s="100"/>
      <c r="D4" s="88">
        <v>43114</v>
      </c>
      <c r="E4" s="87"/>
      <c r="F4" s="88">
        <v>43128</v>
      </c>
      <c r="G4" s="87"/>
      <c r="H4" s="88"/>
      <c r="I4" s="87"/>
      <c r="J4" s="96"/>
      <c r="K4" s="96"/>
      <c r="L4" s="97"/>
      <c r="M4" s="97"/>
    </row>
    <row r="5" spans="1:13" ht="20.25" customHeight="1">
      <c r="A5" s="100" t="s">
        <v>3</v>
      </c>
      <c r="B5" s="100"/>
      <c r="C5" s="100"/>
      <c r="D5" s="86" t="s">
        <v>147</v>
      </c>
      <c r="E5" s="87"/>
      <c r="F5" s="86" t="s">
        <v>147</v>
      </c>
      <c r="G5" s="87"/>
      <c r="H5" s="86"/>
      <c r="I5" s="87"/>
      <c r="J5" s="96"/>
      <c r="K5" s="96"/>
      <c r="L5" s="97"/>
      <c r="M5" s="97"/>
    </row>
    <row r="6" spans="1:13" ht="31.5" customHeight="1">
      <c r="A6" s="99" t="s">
        <v>38</v>
      </c>
      <c r="B6" s="99"/>
      <c r="C6" s="10"/>
      <c r="D6" s="86" t="s">
        <v>460</v>
      </c>
      <c r="E6" s="87"/>
      <c r="F6" s="86" t="s">
        <v>460</v>
      </c>
      <c r="G6" s="87"/>
      <c r="H6" s="86"/>
      <c r="I6" s="87"/>
      <c r="J6" s="96"/>
      <c r="K6" s="96"/>
      <c r="L6" s="97"/>
      <c r="M6" s="97"/>
    </row>
    <row r="7" spans="1:13" s="11" customFormat="1" ht="50.25" customHeight="1">
      <c r="A7" s="10" t="s">
        <v>4</v>
      </c>
      <c r="B7" s="10" t="s">
        <v>5</v>
      </c>
      <c r="C7" s="10" t="s">
        <v>59</v>
      </c>
      <c r="D7" s="78" t="s">
        <v>41</v>
      </c>
      <c r="E7" s="78" t="s">
        <v>115</v>
      </c>
      <c r="F7" s="78" t="s">
        <v>41</v>
      </c>
      <c r="G7" s="78" t="s">
        <v>115</v>
      </c>
      <c r="H7" s="78" t="s">
        <v>41</v>
      </c>
      <c r="I7" s="78" t="s">
        <v>115</v>
      </c>
      <c r="J7" s="92"/>
      <c r="K7" s="92"/>
      <c r="L7" s="98"/>
      <c r="M7" s="98"/>
    </row>
    <row r="8" spans="1:13" s="11" customFormat="1" ht="18.75" customHeight="1">
      <c r="A8" s="30" t="s">
        <v>269</v>
      </c>
      <c r="B8" s="15" t="s">
        <v>47</v>
      </c>
      <c r="C8" s="23">
        <v>1982</v>
      </c>
      <c r="D8" s="79">
        <v>100</v>
      </c>
      <c r="E8" s="79">
        <v>100</v>
      </c>
      <c r="F8" s="79">
        <v>100</v>
      </c>
      <c r="G8" s="79">
        <v>100</v>
      </c>
      <c r="H8" s="79"/>
      <c r="I8" s="79"/>
      <c r="J8" s="79">
        <f aca="true" t="shared" si="0" ref="J8:J35">D8+E8+F8+G8+H8+I8</f>
        <v>400</v>
      </c>
      <c r="K8" s="80">
        <v>1</v>
      </c>
      <c r="L8" s="81">
        <f aca="true" t="shared" si="1" ref="L8:L35">D8+E8+F8+G8+H8+I8</f>
        <v>400</v>
      </c>
      <c r="M8" s="81">
        <v>1</v>
      </c>
    </row>
    <row r="9" spans="1:13" s="11" customFormat="1" ht="18.75" customHeight="1">
      <c r="A9" s="31" t="s">
        <v>462</v>
      </c>
      <c r="B9" s="34" t="s">
        <v>48</v>
      </c>
      <c r="C9" s="23">
        <v>1968</v>
      </c>
      <c r="D9" s="79">
        <v>80</v>
      </c>
      <c r="E9" s="79">
        <v>80</v>
      </c>
      <c r="F9" s="79">
        <v>50</v>
      </c>
      <c r="G9" s="79">
        <v>50</v>
      </c>
      <c r="H9" s="79"/>
      <c r="I9" s="79"/>
      <c r="J9" s="79">
        <f t="shared" si="0"/>
        <v>260</v>
      </c>
      <c r="K9" s="80">
        <v>2</v>
      </c>
      <c r="L9" s="81">
        <f t="shared" si="1"/>
        <v>260</v>
      </c>
      <c r="M9" s="81">
        <v>2</v>
      </c>
    </row>
    <row r="10" spans="1:13" s="11" customFormat="1" ht="18.75" customHeight="1">
      <c r="A10" s="30" t="s">
        <v>359</v>
      </c>
      <c r="B10" s="15" t="s">
        <v>47</v>
      </c>
      <c r="C10" s="23">
        <v>1980</v>
      </c>
      <c r="D10" s="79">
        <v>60</v>
      </c>
      <c r="E10" s="79">
        <v>60</v>
      </c>
      <c r="F10" s="79">
        <v>60</v>
      </c>
      <c r="G10" s="79">
        <v>40</v>
      </c>
      <c r="H10" s="79"/>
      <c r="I10" s="79"/>
      <c r="J10" s="79">
        <f t="shared" si="0"/>
        <v>220</v>
      </c>
      <c r="K10" s="80">
        <v>3</v>
      </c>
      <c r="L10" s="81">
        <f t="shared" si="1"/>
        <v>220</v>
      </c>
      <c r="M10" s="81">
        <v>3</v>
      </c>
    </row>
    <row r="11" spans="1:13" s="11" customFormat="1" ht="18.75" customHeight="1">
      <c r="A11" s="30" t="s">
        <v>296</v>
      </c>
      <c r="B11" s="15" t="s">
        <v>47</v>
      </c>
      <c r="C11" s="23">
        <v>1977</v>
      </c>
      <c r="D11" s="79">
        <v>0</v>
      </c>
      <c r="E11" s="79">
        <v>0</v>
      </c>
      <c r="F11" s="79">
        <v>80</v>
      </c>
      <c r="G11" s="79">
        <v>80</v>
      </c>
      <c r="H11" s="79"/>
      <c r="I11" s="79"/>
      <c r="J11" s="79">
        <f t="shared" si="0"/>
        <v>160</v>
      </c>
      <c r="K11" s="80">
        <v>4</v>
      </c>
      <c r="L11" s="81">
        <f t="shared" si="1"/>
        <v>160</v>
      </c>
      <c r="M11" s="81">
        <v>4</v>
      </c>
    </row>
    <row r="12" spans="1:13" s="11" customFormat="1" ht="18.75" customHeight="1">
      <c r="A12" s="31" t="s">
        <v>215</v>
      </c>
      <c r="B12" s="34" t="s">
        <v>48</v>
      </c>
      <c r="C12" s="23">
        <v>1981</v>
      </c>
      <c r="D12" s="79">
        <v>0</v>
      </c>
      <c r="E12" s="79">
        <v>0</v>
      </c>
      <c r="F12" s="79">
        <v>80</v>
      </c>
      <c r="G12" s="79">
        <v>60</v>
      </c>
      <c r="H12" s="79"/>
      <c r="I12" s="79"/>
      <c r="J12" s="79">
        <f t="shared" si="0"/>
        <v>140</v>
      </c>
      <c r="K12" s="80">
        <v>5</v>
      </c>
      <c r="L12" s="81">
        <f t="shared" si="1"/>
        <v>140</v>
      </c>
      <c r="M12" s="81">
        <v>5</v>
      </c>
    </row>
    <row r="13" spans="1:13" s="11" customFormat="1" ht="18.75" customHeight="1">
      <c r="A13" s="30" t="s">
        <v>463</v>
      </c>
      <c r="B13" s="15" t="s">
        <v>47</v>
      </c>
      <c r="C13" s="23">
        <v>1982</v>
      </c>
      <c r="D13" s="79">
        <v>40</v>
      </c>
      <c r="E13" s="79">
        <v>1</v>
      </c>
      <c r="F13" s="79">
        <v>40</v>
      </c>
      <c r="G13" s="79">
        <v>36</v>
      </c>
      <c r="H13" s="79"/>
      <c r="I13" s="79"/>
      <c r="J13" s="79">
        <f t="shared" si="0"/>
        <v>117</v>
      </c>
      <c r="K13" s="80">
        <v>6</v>
      </c>
      <c r="L13" s="81">
        <f t="shared" si="1"/>
        <v>117</v>
      </c>
      <c r="M13" s="81">
        <v>6</v>
      </c>
    </row>
    <row r="14" spans="1:13" s="11" customFormat="1" ht="18.75" customHeight="1">
      <c r="A14" s="31" t="s">
        <v>216</v>
      </c>
      <c r="B14" s="34" t="s">
        <v>48</v>
      </c>
      <c r="C14" s="23">
        <v>1969</v>
      </c>
      <c r="D14" s="79">
        <v>50</v>
      </c>
      <c r="E14" s="79">
        <v>50</v>
      </c>
      <c r="F14" s="79">
        <v>0</v>
      </c>
      <c r="G14" s="79">
        <v>0</v>
      </c>
      <c r="H14" s="79"/>
      <c r="I14" s="79"/>
      <c r="J14" s="79">
        <f t="shared" si="0"/>
        <v>100</v>
      </c>
      <c r="K14" s="80">
        <v>7</v>
      </c>
      <c r="L14" s="81">
        <f t="shared" si="1"/>
        <v>100</v>
      </c>
      <c r="M14" s="81">
        <v>7</v>
      </c>
    </row>
    <row r="15" spans="1:13" s="11" customFormat="1" ht="18.75" customHeight="1">
      <c r="A15" s="28" t="s">
        <v>218</v>
      </c>
      <c r="B15" s="14" t="s">
        <v>111</v>
      </c>
      <c r="C15" s="23">
        <v>1981</v>
      </c>
      <c r="D15" s="79">
        <v>0</v>
      </c>
      <c r="E15" s="79">
        <v>1</v>
      </c>
      <c r="F15" s="79">
        <v>50</v>
      </c>
      <c r="G15" s="79">
        <v>45</v>
      </c>
      <c r="H15" s="79"/>
      <c r="I15" s="79"/>
      <c r="J15" s="79">
        <f t="shared" si="0"/>
        <v>96</v>
      </c>
      <c r="K15" s="80">
        <v>8</v>
      </c>
      <c r="L15" s="81">
        <f t="shared" si="1"/>
        <v>96</v>
      </c>
      <c r="M15" s="81">
        <v>8</v>
      </c>
    </row>
    <row r="16" spans="1:13" s="11" customFormat="1" ht="18.75" customHeight="1">
      <c r="A16" s="28" t="s">
        <v>270</v>
      </c>
      <c r="B16" s="14" t="s">
        <v>111</v>
      </c>
      <c r="C16" s="23">
        <v>1968</v>
      </c>
      <c r="D16" s="79">
        <v>45</v>
      </c>
      <c r="E16" s="79">
        <v>45</v>
      </c>
      <c r="F16" s="79">
        <v>0</v>
      </c>
      <c r="G16" s="79">
        <v>0</v>
      </c>
      <c r="H16" s="79"/>
      <c r="I16" s="79"/>
      <c r="J16" s="79">
        <f t="shared" si="0"/>
        <v>90</v>
      </c>
      <c r="K16" s="80">
        <v>9</v>
      </c>
      <c r="L16" s="81">
        <f t="shared" si="1"/>
        <v>90</v>
      </c>
      <c r="M16" s="81">
        <v>9</v>
      </c>
    </row>
    <row r="17" spans="1:13" s="11" customFormat="1" ht="18.75" customHeight="1">
      <c r="A17" s="30" t="s">
        <v>222</v>
      </c>
      <c r="B17" s="15" t="s">
        <v>47</v>
      </c>
      <c r="C17" s="23">
        <v>1970</v>
      </c>
      <c r="D17" s="79">
        <v>36</v>
      </c>
      <c r="E17" s="79">
        <v>40</v>
      </c>
      <c r="F17" s="79">
        <v>1</v>
      </c>
      <c r="G17" s="79">
        <v>1</v>
      </c>
      <c r="H17" s="79"/>
      <c r="I17" s="79"/>
      <c r="J17" s="79">
        <f t="shared" si="0"/>
        <v>78</v>
      </c>
      <c r="K17" s="80">
        <v>10</v>
      </c>
      <c r="L17" s="81">
        <f t="shared" si="1"/>
        <v>78</v>
      </c>
      <c r="M17" s="81">
        <v>10</v>
      </c>
    </row>
    <row r="18" spans="1:13" s="11" customFormat="1" ht="18.75" customHeight="1">
      <c r="A18" s="30" t="s">
        <v>483</v>
      </c>
      <c r="B18" s="15" t="s">
        <v>47</v>
      </c>
      <c r="C18" s="23">
        <v>1971</v>
      </c>
      <c r="D18" s="79">
        <v>0</v>
      </c>
      <c r="E18" s="79">
        <v>0</v>
      </c>
      <c r="F18" s="79">
        <v>32</v>
      </c>
      <c r="G18" s="79">
        <v>32</v>
      </c>
      <c r="H18" s="79"/>
      <c r="I18" s="79"/>
      <c r="J18" s="79">
        <f t="shared" si="0"/>
        <v>64</v>
      </c>
      <c r="K18" s="80">
        <v>11</v>
      </c>
      <c r="L18" s="81">
        <f t="shared" si="1"/>
        <v>64</v>
      </c>
      <c r="M18" s="81">
        <v>11</v>
      </c>
    </row>
    <row r="19" spans="1:13" s="11" customFormat="1" ht="18.75" customHeight="1">
      <c r="A19" s="30" t="s">
        <v>271</v>
      </c>
      <c r="B19" s="15" t="s">
        <v>47</v>
      </c>
      <c r="C19" s="23">
        <v>1974</v>
      </c>
      <c r="D19" s="79">
        <v>40</v>
      </c>
      <c r="E19" s="79">
        <v>1</v>
      </c>
      <c r="F19" s="79">
        <v>0</v>
      </c>
      <c r="G19" s="79">
        <v>0</v>
      </c>
      <c r="H19" s="79"/>
      <c r="I19" s="79"/>
      <c r="J19" s="79">
        <f t="shared" si="0"/>
        <v>41</v>
      </c>
      <c r="K19" s="80">
        <v>12</v>
      </c>
      <c r="L19" s="81">
        <f t="shared" si="1"/>
        <v>41</v>
      </c>
      <c r="M19" s="81">
        <v>12</v>
      </c>
    </row>
    <row r="20" spans="1:13" s="11" customFormat="1" ht="18.75" customHeight="1">
      <c r="A20" s="28" t="s">
        <v>358</v>
      </c>
      <c r="B20" s="14" t="s">
        <v>111</v>
      </c>
      <c r="C20" s="23">
        <v>1976</v>
      </c>
      <c r="D20" s="79">
        <v>0</v>
      </c>
      <c r="E20" s="79">
        <v>0</v>
      </c>
      <c r="F20" s="79">
        <v>0</v>
      </c>
      <c r="G20" s="79">
        <v>0</v>
      </c>
      <c r="H20" s="79"/>
      <c r="I20" s="79"/>
      <c r="J20" s="79">
        <f t="shared" si="0"/>
        <v>0</v>
      </c>
      <c r="K20" s="80"/>
      <c r="L20" s="81">
        <f t="shared" si="1"/>
        <v>0</v>
      </c>
      <c r="M20" s="82"/>
    </row>
    <row r="21" spans="1:13" s="11" customFormat="1" ht="18.75" customHeight="1">
      <c r="A21" s="28" t="s">
        <v>217</v>
      </c>
      <c r="B21" s="14" t="s">
        <v>111</v>
      </c>
      <c r="C21" s="23">
        <v>1974</v>
      </c>
      <c r="D21" s="79">
        <v>0</v>
      </c>
      <c r="E21" s="79">
        <v>0</v>
      </c>
      <c r="F21" s="79">
        <v>0</v>
      </c>
      <c r="G21" s="79">
        <v>0</v>
      </c>
      <c r="H21" s="79"/>
      <c r="I21" s="79"/>
      <c r="J21" s="79">
        <f t="shared" si="0"/>
        <v>0</v>
      </c>
      <c r="K21" s="80"/>
      <c r="L21" s="81">
        <f t="shared" si="1"/>
        <v>0</v>
      </c>
      <c r="M21" s="82"/>
    </row>
    <row r="22" spans="1:13" s="11" customFormat="1" ht="18.75" customHeight="1">
      <c r="A22" s="30" t="s">
        <v>299</v>
      </c>
      <c r="B22" s="15" t="s">
        <v>47</v>
      </c>
      <c r="C22" s="23">
        <v>1952</v>
      </c>
      <c r="D22" s="79">
        <v>0</v>
      </c>
      <c r="E22" s="79">
        <v>0</v>
      </c>
      <c r="F22" s="79">
        <v>0</v>
      </c>
      <c r="G22" s="79">
        <v>0</v>
      </c>
      <c r="H22" s="79"/>
      <c r="I22" s="79"/>
      <c r="J22" s="79">
        <f t="shared" si="0"/>
        <v>0</v>
      </c>
      <c r="K22" s="80"/>
      <c r="L22" s="81">
        <f t="shared" si="1"/>
        <v>0</v>
      </c>
      <c r="M22" s="82"/>
    </row>
    <row r="23" spans="1:13" s="11" customFormat="1" ht="18.75" customHeight="1">
      <c r="A23" s="30" t="s">
        <v>220</v>
      </c>
      <c r="B23" s="15" t="s">
        <v>47</v>
      </c>
      <c r="C23" s="23">
        <v>1964</v>
      </c>
      <c r="D23" s="79">
        <v>0</v>
      </c>
      <c r="E23" s="79">
        <v>0</v>
      </c>
      <c r="F23" s="79">
        <v>0</v>
      </c>
      <c r="G23" s="79">
        <v>0</v>
      </c>
      <c r="H23" s="79"/>
      <c r="I23" s="79"/>
      <c r="J23" s="79">
        <f t="shared" si="0"/>
        <v>0</v>
      </c>
      <c r="K23" s="80"/>
      <c r="L23" s="81">
        <f t="shared" si="1"/>
        <v>0</v>
      </c>
      <c r="M23" s="82"/>
    </row>
    <row r="24" spans="1:13" s="11" customFormat="1" ht="18.75" customHeight="1">
      <c r="A24" s="28" t="s">
        <v>227</v>
      </c>
      <c r="B24" s="14" t="s">
        <v>111</v>
      </c>
      <c r="C24" s="23">
        <v>1967</v>
      </c>
      <c r="D24" s="79">
        <v>0</v>
      </c>
      <c r="E24" s="79">
        <v>0</v>
      </c>
      <c r="F24" s="79">
        <v>0</v>
      </c>
      <c r="G24" s="79">
        <v>0</v>
      </c>
      <c r="H24" s="79"/>
      <c r="I24" s="79"/>
      <c r="J24" s="79">
        <f t="shared" si="0"/>
        <v>0</v>
      </c>
      <c r="K24" s="80"/>
      <c r="L24" s="81">
        <f t="shared" si="1"/>
        <v>0</v>
      </c>
      <c r="M24" s="82"/>
    </row>
    <row r="25" spans="1:13" s="11" customFormat="1" ht="18.75" customHeight="1">
      <c r="A25" s="28" t="s">
        <v>221</v>
      </c>
      <c r="B25" s="14" t="s">
        <v>111</v>
      </c>
      <c r="C25" s="23">
        <v>1968</v>
      </c>
      <c r="D25" s="79">
        <v>0</v>
      </c>
      <c r="E25" s="79">
        <v>0</v>
      </c>
      <c r="F25" s="79">
        <v>0</v>
      </c>
      <c r="G25" s="79">
        <v>0</v>
      </c>
      <c r="H25" s="79"/>
      <c r="I25" s="79"/>
      <c r="J25" s="79">
        <f t="shared" si="0"/>
        <v>0</v>
      </c>
      <c r="K25" s="80"/>
      <c r="L25" s="81">
        <f t="shared" si="1"/>
        <v>0</v>
      </c>
      <c r="M25" s="82"/>
    </row>
    <row r="26" spans="1:13" s="11" customFormat="1" ht="18.75" customHeight="1">
      <c r="A26" s="28" t="s">
        <v>214</v>
      </c>
      <c r="B26" s="14" t="s">
        <v>111</v>
      </c>
      <c r="C26" s="23">
        <v>1970</v>
      </c>
      <c r="D26" s="79">
        <v>0</v>
      </c>
      <c r="E26" s="79">
        <v>0</v>
      </c>
      <c r="F26" s="79">
        <v>0</v>
      </c>
      <c r="G26" s="79">
        <v>0</v>
      </c>
      <c r="H26" s="79"/>
      <c r="I26" s="79"/>
      <c r="J26" s="79">
        <f t="shared" si="0"/>
        <v>0</v>
      </c>
      <c r="K26" s="80"/>
      <c r="L26" s="81">
        <f t="shared" si="1"/>
        <v>0</v>
      </c>
      <c r="M26" s="82"/>
    </row>
    <row r="27" spans="1:13" s="11" customFormat="1" ht="18.75" customHeight="1">
      <c r="A27" s="30" t="s">
        <v>224</v>
      </c>
      <c r="B27" s="15" t="s">
        <v>47</v>
      </c>
      <c r="C27" s="23">
        <v>1971</v>
      </c>
      <c r="D27" s="79">
        <v>0</v>
      </c>
      <c r="E27" s="79">
        <v>0</v>
      </c>
      <c r="F27" s="79">
        <v>0</v>
      </c>
      <c r="G27" s="79">
        <v>0</v>
      </c>
      <c r="H27" s="79"/>
      <c r="I27" s="79"/>
      <c r="J27" s="79">
        <f t="shared" si="0"/>
        <v>0</v>
      </c>
      <c r="K27" s="80"/>
      <c r="L27" s="81">
        <f t="shared" si="1"/>
        <v>0</v>
      </c>
      <c r="M27" s="82"/>
    </row>
    <row r="28" spans="1:13" s="11" customFormat="1" ht="18.75" customHeight="1">
      <c r="A28" s="30" t="s">
        <v>298</v>
      </c>
      <c r="B28" s="15" t="s">
        <v>47</v>
      </c>
      <c r="C28" s="23">
        <v>1972</v>
      </c>
      <c r="D28" s="79">
        <v>0</v>
      </c>
      <c r="E28" s="79">
        <v>0</v>
      </c>
      <c r="F28" s="79">
        <v>0</v>
      </c>
      <c r="G28" s="79">
        <v>0</v>
      </c>
      <c r="H28" s="79"/>
      <c r="I28" s="79"/>
      <c r="J28" s="79">
        <f t="shared" si="0"/>
        <v>0</v>
      </c>
      <c r="K28" s="80"/>
      <c r="L28" s="81">
        <f t="shared" si="1"/>
        <v>0</v>
      </c>
      <c r="M28" s="82"/>
    </row>
    <row r="29" spans="1:13" s="11" customFormat="1" ht="18.75" customHeight="1">
      <c r="A29" s="30" t="s">
        <v>297</v>
      </c>
      <c r="B29" s="15" t="s">
        <v>47</v>
      </c>
      <c r="C29" s="23">
        <v>1973</v>
      </c>
      <c r="D29" s="79">
        <v>0</v>
      </c>
      <c r="E29" s="79">
        <v>0</v>
      </c>
      <c r="F29" s="79">
        <v>0</v>
      </c>
      <c r="G29" s="79">
        <v>0</v>
      </c>
      <c r="H29" s="79"/>
      <c r="I29" s="79"/>
      <c r="J29" s="79">
        <f t="shared" si="0"/>
        <v>0</v>
      </c>
      <c r="K29" s="80"/>
      <c r="L29" s="81">
        <f t="shared" si="1"/>
        <v>0</v>
      </c>
      <c r="M29" s="82"/>
    </row>
    <row r="30" spans="1:13" ht="18.75" customHeight="1">
      <c r="A30" s="30" t="s">
        <v>223</v>
      </c>
      <c r="B30" s="15" t="s">
        <v>47</v>
      </c>
      <c r="C30" s="23">
        <v>1973</v>
      </c>
      <c r="D30" s="79">
        <v>0</v>
      </c>
      <c r="E30" s="79">
        <v>0</v>
      </c>
      <c r="F30" s="79">
        <v>0</v>
      </c>
      <c r="G30" s="79">
        <v>0</v>
      </c>
      <c r="H30" s="79"/>
      <c r="I30" s="79"/>
      <c r="J30" s="79">
        <f t="shared" si="0"/>
        <v>0</v>
      </c>
      <c r="K30" s="80"/>
      <c r="L30" s="81">
        <f t="shared" si="1"/>
        <v>0</v>
      </c>
      <c r="M30" s="82"/>
    </row>
    <row r="31" spans="1:13" ht="18.75" customHeight="1">
      <c r="A31" s="32" t="s">
        <v>225</v>
      </c>
      <c r="B31" s="44" t="s">
        <v>53</v>
      </c>
      <c r="C31" s="23">
        <v>1976</v>
      </c>
      <c r="D31" s="79">
        <v>0</v>
      </c>
      <c r="E31" s="79">
        <v>0</v>
      </c>
      <c r="F31" s="79">
        <v>0</v>
      </c>
      <c r="G31" s="79">
        <v>0</v>
      </c>
      <c r="H31" s="79"/>
      <c r="I31" s="79"/>
      <c r="J31" s="79">
        <f t="shared" si="0"/>
        <v>0</v>
      </c>
      <c r="K31" s="80"/>
      <c r="L31" s="81">
        <f t="shared" si="1"/>
        <v>0</v>
      </c>
      <c r="M31" s="82"/>
    </row>
    <row r="32" spans="1:13" ht="18.75" customHeight="1">
      <c r="A32" s="31" t="s">
        <v>226</v>
      </c>
      <c r="B32" s="34" t="s">
        <v>48</v>
      </c>
      <c r="C32" s="23">
        <v>1976</v>
      </c>
      <c r="D32" s="79">
        <v>0</v>
      </c>
      <c r="E32" s="79">
        <v>0</v>
      </c>
      <c r="F32" s="79">
        <v>0</v>
      </c>
      <c r="G32" s="79">
        <v>0</v>
      </c>
      <c r="H32" s="79"/>
      <c r="I32" s="79"/>
      <c r="J32" s="79">
        <f t="shared" si="0"/>
        <v>0</v>
      </c>
      <c r="K32" s="80"/>
      <c r="L32" s="81">
        <f t="shared" si="1"/>
        <v>0</v>
      </c>
      <c r="M32" s="82"/>
    </row>
    <row r="33" spans="1:13" ht="18.75" customHeight="1">
      <c r="A33" s="31" t="s">
        <v>219</v>
      </c>
      <c r="B33" s="34" t="s">
        <v>48</v>
      </c>
      <c r="C33" s="23">
        <v>1977</v>
      </c>
      <c r="D33" s="79">
        <v>0</v>
      </c>
      <c r="E33" s="79">
        <v>0</v>
      </c>
      <c r="F33" s="79">
        <v>0</v>
      </c>
      <c r="G33" s="79">
        <v>0</v>
      </c>
      <c r="H33" s="79"/>
      <c r="I33" s="79"/>
      <c r="J33" s="79">
        <f t="shared" si="0"/>
        <v>0</v>
      </c>
      <c r="K33" s="80"/>
      <c r="L33" s="81">
        <f t="shared" si="1"/>
        <v>0</v>
      </c>
      <c r="M33" s="82"/>
    </row>
    <row r="34" spans="1:13" ht="18.75" customHeight="1">
      <c r="A34" s="31" t="s">
        <v>356</v>
      </c>
      <c r="B34" s="34" t="s">
        <v>48</v>
      </c>
      <c r="C34" s="23">
        <v>1987</v>
      </c>
      <c r="D34" s="79">
        <v>0</v>
      </c>
      <c r="E34" s="79">
        <v>0</v>
      </c>
      <c r="F34" s="79">
        <v>0</v>
      </c>
      <c r="G34" s="79">
        <v>0</v>
      </c>
      <c r="H34" s="79"/>
      <c r="I34" s="79"/>
      <c r="J34" s="79">
        <f t="shared" si="0"/>
        <v>0</v>
      </c>
      <c r="K34" s="80"/>
      <c r="L34" s="81">
        <f t="shared" si="1"/>
        <v>0</v>
      </c>
      <c r="M34" s="82"/>
    </row>
    <row r="35" spans="1:13" ht="18.75" customHeight="1">
      <c r="A35" s="28" t="s">
        <v>237</v>
      </c>
      <c r="B35" s="14" t="s">
        <v>111</v>
      </c>
      <c r="C35" s="23">
        <v>1987</v>
      </c>
      <c r="D35" s="79">
        <v>0</v>
      </c>
      <c r="E35" s="79">
        <v>0</v>
      </c>
      <c r="F35" s="79">
        <v>0</v>
      </c>
      <c r="G35" s="79">
        <v>0</v>
      </c>
      <c r="H35" s="79"/>
      <c r="I35" s="79"/>
      <c r="J35" s="79">
        <f t="shared" si="0"/>
        <v>0</v>
      </c>
      <c r="K35" s="80"/>
      <c r="L35" s="81">
        <f t="shared" si="1"/>
        <v>0</v>
      </c>
      <c r="M35" s="82"/>
    </row>
  </sheetData>
  <sheetProtection/>
  <mergeCells count="25">
    <mergeCell ref="A4:C4"/>
    <mergeCell ref="A3:C3"/>
    <mergeCell ref="F6:G6"/>
    <mergeCell ref="F5:G5"/>
    <mergeCell ref="D5:E5"/>
    <mergeCell ref="B1:M1"/>
    <mergeCell ref="A2:C2"/>
    <mergeCell ref="F2:G2"/>
    <mergeCell ref="D2:E2"/>
    <mergeCell ref="L2:L7"/>
    <mergeCell ref="M2:M7"/>
    <mergeCell ref="H6:I6"/>
    <mergeCell ref="J2:J7"/>
    <mergeCell ref="K2:K7"/>
    <mergeCell ref="H5:I5"/>
    <mergeCell ref="A6:B6"/>
    <mergeCell ref="F3:G3"/>
    <mergeCell ref="H2:I2"/>
    <mergeCell ref="H3:I3"/>
    <mergeCell ref="H4:I4"/>
    <mergeCell ref="D3:E3"/>
    <mergeCell ref="D6:E6"/>
    <mergeCell ref="D4:E4"/>
    <mergeCell ref="F4:G4"/>
    <mergeCell ref="A5:C5"/>
  </mergeCells>
  <printOptions/>
  <pageMargins left="0.25" right="0.25" top="0.75" bottom="0.75" header="0.3" footer="0.3"/>
  <pageSetup horizontalDpi="600" verticalDpi="600" orientation="landscape" paperSize="8" scale="90" r:id="rId2"/>
  <headerFooter>
    <oddFooter>&amp;CClassement au 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:IV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view="pageLayout" zoomScale="73" zoomScaleSheetLayoutView="110" zoomScalePageLayoutView="73" workbookViewId="0" topLeftCell="A1">
      <selection activeCell="I9" sqref="I9"/>
    </sheetView>
  </sheetViews>
  <sheetFormatPr defaultColWidth="11.421875" defaultRowHeight="15"/>
  <cols>
    <col min="1" max="1" width="29.7109375" style="0" customWidth="1"/>
    <col min="2" max="2" width="17.28125" style="0" customWidth="1"/>
    <col min="3" max="3" width="7.8515625" style="0" customWidth="1"/>
    <col min="4" max="13" width="7.7109375" style="0" customWidth="1"/>
    <col min="14" max="14" width="10.7109375" style="0" customWidth="1"/>
    <col min="15" max="15" width="9.00390625" style="0" customWidth="1"/>
    <col min="16" max="16" width="11.140625" style="0" customWidth="1"/>
    <col min="17" max="17" width="9.00390625" style="0" customWidth="1"/>
  </cols>
  <sheetData>
    <row r="1" spans="1:17" s="9" customFormat="1" ht="57" customHeight="1">
      <c r="A1" s="25"/>
      <c r="B1" s="95" t="s">
        <v>391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s="9" customFormat="1" ht="36" customHeight="1">
      <c r="A2" s="89" t="s">
        <v>0</v>
      </c>
      <c r="B2" s="93"/>
      <c r="C2" s="94"/>
      <c r="D2" s="92" t="s">
        <v>392</v>
      </c>
      <c r="E2" s="92"/>
      <c r="F2" s="92"/>
      <c r="G2" s="92"/>
      <c r="H2" s="92"/>
      <c r="I2" s="92"/>
      <c r="J2" s="86"/>
      <c r="K2" s="86"/>
      <c r="L2" s="86"/>
      <c r="M2" s="86"/>
      <c r="N2" s="96" t="s">
        <v>407</v>
      </c>
      <c r="O2" s="96" t="s">
        <v>408</v>
      </c>
      <c r="P2" s="97" t="s">
        <v>39</v>
      </c>
      <c r="Q2" s="97" t="s">
        <v>40</v>
      </c>
    </row>
    <row r="3" spans="1:17" s="9" customFormat="1" ht="33.75" customHeight="1">
      <c r="A3" s="89" t="s">
        <v>1</v>
      </c>
      <c r="B3" s="90"/>
      <c r="C3" s="91"/>
      <c r="D3" s="86" t="s">
        <v>393</v>
      </c>
      <c r="E3" s="87"/>
      <c r="F3" s="86"/>
      <c r="G3" s="87"/>
      <c r="H3" s="86"/>
      <c r="I3" s="87"/>
      <c r="J3" s="86"/>
      <c r="K3" s="87"/>
      <c r="L3" s="86"/>
      <c r="M3" s="87"/>
      <c r="N3" s="96"/>
      <c r="O3" s="96"/>
      <c r="P3" s="97"/>
      <c r="Q3" s="97"/>
    </row>
    <row r="4" spans="1:17" s="9" customFormat="1" ht="20.25" customHeight="1">
      <c r="A4" s="89" t="s">
        <v>2</v>
      </c>
      <c r="B4" s="90"/>
      <c r="C4" s="91"/>
      <c r="D4" s="88">
        <v>43113</v>
      </c>
      <c r="E4" s="87"/>
      <c r="F4" s="88"/>
      <c r="G4" s="87"/>
      <c r="H4" s="88"/>
      <c r="I4" s="87"/>
      <c r="J4" s="88"/>
      <c r="K4" s="87"/>
      <c r="L4" s="88"/>
      <c r="M4" s="87"/>
      <c r="N4" s="96"/>
      <c r="O4" s="96"/>
      <c r="P4" s="97"/>
      <c r="Q4" s="97"/>
    </row>
    <row r="5" spans="1:17" s="9" customFormat="1" ht="20.25" customHeight="1">
      <c r="A5" s="89" t="s">
        <v>3</v>
      </c>
      <c r="B5" s="90"/>
      <c r="C5" s="91"/>
      <c r="D5" s="86" t="s">
        <v>394</v>
      </c>
      <c r="E5" s="87"/>
      <c r="F5" s="86"/>
      <c r="G5" s="87"/>
      <c r="H5" s="86"/>
      <c r="I5" s="87"/>
      <c r="J5" s="86"/>
      <c r="K5" s="87"/>
      <c r="L5" s="86"/>
      <c r="M5" s="87"/>
      <c r="N5" s="96"/>
      <c r="O5" s="96"/>
      <c r="P5" s="97"/>
      <c r="Q5" s="97"/>
    </row>
    <row r="6" spans="1:17" s="9" customFormat="1" ht="39.75" customHeight="1">
      <c r="A6" s="89" t="s">
        <v>38</v>
      </c>
      <c r="B6" s="90"/>
      <c r="C6" s="91"/>
      <c r="D6" s="86" t="s">
        <v>406</v>
      </c>
      <c r="E6" s="87"/>
      <c r="F6" s="86"/>
      <c r="G6" s="87"/>
      <c r="H6" s="86"/>
      <c r="I6" s="87"/>
      <c r="J6" s="86"/>
      <c r="K6" s="87"/>
      <c r="L6" s="86"/>
      <c r="M6" s="87"/>
      <c r="N6" s="96"/>
      <c r="O6" s="96"/>
      <c r="P6" s="97"/>
      <c r="Q6" s="97"/>
    </row>
    <row r="7" spans="1:17" s="11" customFormat="1" ht="49.5" customHeight="1">
      <c r="A7" s="10" t="s">
        <v>4</v>
      </c>
      <c r="B7" s="10" t="s">
        <v>5</v>
      </c>
      <c r="C7" s="10" t="s">
        <v>59</v>
      </c>
      <c r="D7" s="78" t="s">
        <v>41</v>
      </c>
      <c r="E7" s="78" t="s">
        <v>115</v>
      </c>
      <c r="F7" s="78" t="s">
        <v>41</v>
      </c>
      <c r="G7" s="78" t="s">
        <v>115</v>
      </c>
      <c r="H7" s="78" t="s">
        <v>41</v>
      </c>
      <c r="I7" s="78" t="s">
        <v>115</v>
      </c>
      <c r="J7" s="78" t="s">
        <v>41</v>
      </c>
      <c r="K7" s="78" t="s">
        <v>115</v>
      </c>
      <c r="L7" s="78" t="s">
        <v>41</v>
      </c>
      <c r="M7" s="78" t="s">
        <v>115</v>
      </c>
      <c r="N7" s="92"/>
      <c r="O7" s="92"/>
      <c r="P7" s="98"/>
      <c r="Q7" s="98"/>
    </row>
    <row r="8" spans="1:17" s="11" customFormat="1" ht="31.5" customHeight="1">
      <c r="A8" s="30" t="s">
        <v>395</v>
      </c>
      <c r="B8" s="15" t="s">
        <v>47</v>
      </c>
      <c r="C8" s="12">
        <v>2008</v>
      </c>
      <c r="D8" s="79">
        <v>100</v>
      </c>
      <c r="E8" s="79">
        <v>100</v>
      </c>
      <c r="F8" s="79"/>
      <c r="G8" s="79"/>
      <c r="H8" s="79"/>
      <c r="I8" s="79"/>
      <c r="J8" s="79"/>
      <c r="K8" s="79"/>
      <c r="L8" s="79"/>
      <c r="M8" s="79"/>
      <c r="N8" s="79">
        <f aca="true" t="shared" si="0" ref="N8:N20">D8+E8+F8+G8+H8+I8+J8+K8+L8+M8</f>
        <v>200</v>
      </c>
      <c r="O8" s="80">
        <v>1</v>
      </c>
      <c r="P8" s="81">
        <f aca="true" t="shared" si="1" ref="P8:P20">D8+E8+F8+G8+H8+I8+J8+K8+L8+M8</f>
        <v>200</v>
      </c>
      <c r="Q8" s="82">
        <v>1</v>
      </c>
    </row>
    <row r="9" spans="1:17" s="11" customFormat="1" ht="31.5" customHeight="1">
      <c r="A9" s="27" t="s">
        <v>396</v>
      </c>
      <c r="B9" s="16" t="s">
        <v>49</v>
      </c>
      <c r="C9" s="12">
        <v>2008</v>
      </c>
      <c r="D9" s="79">
        <v>80</v>
      </c>
      <c r="E9" s="79">
        <v>80</v>
      </c>
      <c r="F9" s="79"/>
      <c r="G9" s="79"/>
      <c r="H9" s="79"/>
      <c r="I9" s="79"/>
      <c r="J9" s="79"/>
      <c r="K9" s="79"/>
      <c r="L9" s="79"/>
      <c r="M9" s="79"/>
      <c r="N9" s="79">
        <f t="shared" si="0"/>
        <v>160</v>
      </c>
      <c r="O9" s="80">
        <v>2</v>
      </c>
      <c r="P9" s="81">
        <f t="shared" si="1"/>
        <v>160</v>
      </c>
      <c r="Q9" s="82">
        <v>2</v>
      </c>
    </row>
    <row r="10" spans="1:17" s="11" customFormat="1" ht="31.5" customHeight="1">
      <c r="A10" s="28" t="s">
        <v>397</v>
      </c>
      <c r="B10" s="14" t="s">
        <v>46</v>
      </c>
      <c r="C10" s="12">
        <v>2009</v>
      </c>
      <c r="D10" s="79">
        <v>50</v>
      </c>
      <c r="E10" s="79">
        <v>60</v>
      </c>
      <c r="F10" s="79"/>
      <c r="G10" s="79"/>
      <c r="H10" s="79"/>
      <c r="I10" s="79"/>
      <c r="J10" s="79"/>
      <c r="K10" s="79"/>
      <c r="L10" s="79"/>
      <c r="M10" s="79"/>
      <c r="N10" s="79">
        <f t="shared" si="0"/>
        <v>110</v>
      </c>
      <c r="O10" s="80">
        <v>3</v>
      </c>
      <c r="P10" s="81">
        <f t="shared" si="1"/>
        <v>110</v>
      </c>
      <c r="Q10" s="82">
        <v>3</v>
      </c>
    </row>
    <row r="11" spans="1:17" s="11" customFormat="1" ht="31.5" customHeight="1">
      <c r="A11" s="30" t="s">
        <v>398</v>
      </c>
      <c r="B11" s="15" t="s">
        <v>47</v>
      </c>
      <c r="C11" s="12">
        <v>2009</v>
      </c>
      <c r="D11" s="79">
        <v>40</v>
      </c>
      <c r="E11" s="79">
        <v>50</v>
      </c>
      <c r="F11" s="79"/>
      <c r="G11" s="79"/>
      <c r="H11" s="79"/>
      <c r="I11" s="79"/>
      <c r="J11" s="79"/>
      <c r="K11" s="79"/>
      <c r="L11" s="79"/>
      <c r="M11" s="79"/>
      <c r="N11" s="79">
        <f t="shared" si="0"/>
        <v>90</v>
      </c>
      <c r="O11" s="80">
        <v>4</v>
      </c>
      <c r="P11" s="81">
        <f t="shared" si="1"/>
        <v>90</v>
      </c>
      <c r="Q11" s="82">
        <v>4</v>
      </c>
    </row>
    <row r="12" spans="1:17" ht="31.5" customHeight="1">
      <c r="A12" s="31" t="s">
        <v>399</v>
      </c>
      <c r="B12" s="13" t="s">
        <v>48</v>
      </c>
      <c r="C12" s="12">
        <v>2009</v>
      </c>
      <c r="D12" s="79">
        <v>36</v>
      </c>
      <c r="E12" s="79">
        <v>45</v>
      </c>
      <c r="F12" s="79"/>
      <c r="G12" s="79"/>
      <c r="H12" s="79"/>
      <c r="I12" s="79"/>
      <c r="J12" s="79"/>
      <c r="K12" s="79"/>
      <c r="L12" s="79"/>
      <c r="M12" s="79"/>
      <c r="N12" s="79">
        <f t="shared" si="0"/>
        <v>81</v>
      </c>
      <c r="O12" s="80" t="s">
        <v>409</v>
      </c>
      <c r="P12" s="81">
        <f t="shared" si="1"/>
        <v>81</v>
      </c>
      <c r="Q12" s="82" t="s">
        <v>409</v>
      </c>
    </row>
    <row r="13" spans="1:17" ht="31.5" customHeight="1">
      <c r="A13" s="30" t="s">
        <v>401</v>
      </c>
      <c r="B13" s="15" t="s">
        <v>47</v>
      </c>
      <c r="C13" s="12">
        <v>2009</v>
      </c>
      <c r="D13" s="79">
        <v>45</v>
      </c>
      <c r="E13" s="79">
        <v>36</v>
      </c>
      <c r="F13" s="79"/>
      <c r="G13" s="79"/>
      <c r="H13" s="79"/>
      <c r="I13" s="79"/>
      <c r="J13" s="79"/>
      <c r="K13" s="79"/>
      <c r="L13" s="79"/>
      <c r="M13" s="79"/>
      <c r="N13" s="79">
        <f t="shared" si="0"/>
        <v>81</v>
      </c>
      <c r="O13" s="80" t="s">
        <v>409</v>
      </c>
      <c r="P13" s="81">
        <f t="shared" si="1"/>
        <v>81</v>
      </c>
      <c r="Q13" s="82" t="s">
        <v>409</v>
      </c>
    </row>
    <row r="14" spans="1:17" ht="31.5" customHeight="1">
      <c r="A14" s="30" t="s">
        <v>405</v>
      </c>
      <c r="B14" s="15" t="s">
        <v>47</v>
      </c>
      <c r="C14" s="12">
        <v>2008</v>
      </c>
      <c r="D14" s="79">
        <v>80</v>
      </c>
      <c r="E14" s="79">
        <v>1</v>
      </c>
      <c r="F14" s="79"/>
      <c r="G14" s="79"/>
      <c r="H14" s="79"/>
      <c r="I14" s="79"/>
      <c r="J14" s="79"/>
      <c r="K14" s="79"/>
      <c r="L14" s="79"/>
      <c r="M14" s="79"/>
      <c r="N14" s="79">
        <f t="shared" si="0"/>
        <v>81</v>
      </c>
      <c r="O14" s="80" t="s">
        <v>409</v>
      </c>
      <c r="P14" s="81">
        <f t="shared" si="1"/>
        <v>81</v>
      </c>
      <c r="Q14" s="82" t="s">
        <v>409</v>
      </c>
    </row>
    <row r="15" spans="1:17" ht="31.5" customHeight="1">
      <c r="A15" s="28" t="s">
        <v>400</v>
      </c>
      <c r="B15" s="14" t="s">
        <v>46</v>
      </c>
      <c r="C15" s="12">
        <v>2008</v>
      </c>
      <c r="D15" s="79">
        <v>32</v>
      </c>
      <c r="E15" s="79">
        <v>40</v>
      </c>
      <c r="F15" s="79"/>
      <c r="G15" s="79"/>
      <c r="H15" s="79"/>
      <c r="I15" s="79"/>
      <c r="J15" s="79"/>
      <c r="K15" s="79"/>
      <c r="L15" s="79"/>
      <c r="M15" s="79"/>
      <c r="N15" s="79">
        <f t="shared" si="0"/>
        <v>72</v>
      </c>
      <c r="O15" s="80">
        <v>8</v>
      </c>
      <c r="P15" s="81">
        <f t="shared" si="1"/>
        <v>72</v>
      </c>
      <c r="Q15" s="82">
        <v>8</v>
      </c>
    </row>
    <row r="16" spans="1:17" ht="31.5" customHeight="1">
      <c r="A16" s="30" t="s">
        <v>402</v>
      </c>
      <c r="B16" s="15" t="s">
        <v>47</v>
      </c>
      <c r="C16" s="12">
        <v>2008</v>
      </c>
      <c r="D16" s="79">
        <v>60</v>
      </c>
      <c r="E16" s="79">
        <v>1</v>
      </c>
      <c r="F16" s="79"/>
      <c r="G16" s="79"/>
      <c r="H16" s="79"/>
      <c r="I16" s="79"/>
      <c r="J16" s="79"/>
      <c r="K16" s="79"/>
      <c r="L16" s="79"/>
      <c r="M16" s="79"/>
      <c r="N16" s="79">
        <f t="shared" si="0"/>
        <v>61</v>
      </c>
      <c r="O16" s="80">
        <v>9</v>
      </c>
      <c r="P16" s="81">
        <f t="shared" si="1"/>
        <v>61</v>
      </c>
      <c r="Q16" s="82">
        <v>9</v>
      </c>
    </row>
    <row r="17" spans="1:17" ht="31.5" customHeight="1">
      <c r="A17" s="27" t="s">
        <v>404</v>
      </c>
      <c r="B17" s="16" t="s">
        <v>49</v>
      </c>
      <c r="C17" s="12">
        <v>2009</v>
      </c>
      <c r="D17" s="79">
        <v>45</v>
      </c>
      <c r="E17" s="79">
        <v>1</v>
      </c>
      <c r="F17" s="79"/>
      <c r="G17" s="79"/>
      <c r="H17" s="79"/>
      <c r="I17" s="79"/>
      <c r="J17" s="79"/>
      <c r="K17" s="79"/>
      <c r="L17" s="79"/>
      <c r="M17" s="79"/>
      <c r="N17" s="79">
        <f t="shared" si="0"/>
        <v>46</v>
      </c>
      <c r="O17" s="80">
        <v>10</v>
      </c>
      <c r="P17" s="81">
        <f t="shared" si="1"/>
        <v>46</v>
      </c>
      <c r="Q17" s="82">
        <v>10</v>
      </c>
    </row>
    <row r="18" spans="1:17" ht="31.5" customHeight="1">
      <c r="A18" s="28" t="s">
        <v>403</v>
      </c>
      <c r="B18" s="14" t="s">
        <v>46</v>
      </c>
      <c r="C18" s="12">
        <v>2008</v>
      </c>
      <c r="D18" s="79">
        <v>36</v>
      </c>
      <c r="E18" s="79">
        <v>1</v>
      </c>
      <c r="F18" s="79"/>
      <c r="G18" s="79"/>
      <c r="H18" s="79"/>
      <c r="I18" s="79"/>
      <c r="J18" s="79"/>
      <c r="K18" s="79"/>
      <c r="L18" s="79"/>
      <c r="M18" s="79"/>
      <c r="N18" s="79">
        <f t="shared" si="0"/>
        <v>37</v>
      </c>
      <c r="O18" s="80">
        <v>11</v>
      </c>
      <c r="P18" s="81">
        <f t="shared" si="1"/>
        <v>37</v>
      </c>
      <c r="Q18" s="82">
        <v>11</v>
      </c>
    </row>
    <row r="19" spans="1:17" ht="31.5" customHeight="1">
      <c r="A19" s="76"/>
      <c r="B19" s="77"/>
      <c r="C19" s="12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>
        <f t="shared" si="0"/>
        <v>0</v>
      </c>
      <c r="O19" s="80"/>
      <c r="P19" s="81">
        <f t="shared" si="1"/>
        <v>0</v>
      </c>
      <c r="Q19" s="82"/>
    </row>
    <row r="20" spans="1:17" ht="31.5" customHeight="1">
      <c r="A20" s="76"/>
      <c r="B20" s="77"/>
      <c r="C20" s="12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>
        <f t="shared" si="0"/>
        <v>0</v>
      </c>
      <c r="O20" s="80"/>
      <c r="P20" s="81">
        <f t="shared" si="1"/>
        <v>0</v>
      </c>
      <c r="Q20" s="82"/>
    </row>
  </sheetData>
  <sheetProtection/>
  <mergeCells count="35">
    <mergeCell ref="L6:M6"/>
    <mergeCell ref="B1:Q1"/>
    <mergeCell ref="J5:K5"/>
    <mergeCell ref="N2:N7"/>
    <mergeCell ref="O2:O7"/>
    <mergeCell ref="P2:P7"/>
    <mergeCell ref="Q2:Q7"/>
    <mergeCell ref="F2:G2"/>
    <mergeCell ref="F4:G4"/>
    <mergeCell ref="F5:G5"/>
    <mergeCell ref="J3:K3"/>
    <mergeCell ref="D6:E6"/>
    <mergeCell ref="J6:K6"/>
    <mergeCell ref="J4:K4"/>
    <mergeCell ref="D5:E5"/>
    <mergeCell ref="F3:G3"/>
    <mergeCell ref="H4:I4"/>
    <mergeCell ref="H5:I5"/>
    <mergeCell ref="A4:C4"/>
    <mergeCell ref="A5:C5"/>
    <mergeCell ref="D4:E4"/>
    <mergeCell ref="H2:I2"/>
    <mergeCell ref="H3:I3"/>
    <mergeCell ref="F6:G6"/>
    <mergeCell ref="D3:E3"/>
    <mergeCell ref="H6:I6"/>
    <mergeCell ref="L2:M2"/>
    <mergeCell ref="L3:M3"/>
    <mergeCell ref="L4:M4"/>
    <mergeCell ref="L5:M5"/>
    <mergeCell ref="A6:C6"/>
    <mergeCell ref="D2:E2"/>
    <mergeCell ref="J2:K2"/>
    <mergeCell ref="A2:C2"/>
    <mergeCell ref="A3:C3"/>
  </mergeCells>
  <printOptions/>
  <pageMargins left="0.25" right="0.25" top="0.75" bottom="0.75" header="0.3" footer="0.3"/>
  <pageSetup horizontalDpi="600" verticalDpi="600" orientation="landscape" paperSize="8" scale="90" r:id="rId2"/>
  <headerFooter>
    <oddFooter>&amp;CClassement au&amp;D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view="pageLayout" zoomScale="75" zoomScaleSheetLayoutView="100" zoomScalePageLayoutView="75" workbookViewId="0" topLeftCell="A5">
      <selection activeCell="A18" sqref="A18"/>
    </sheetView>
  </sheetViews>
  <sheetFormatPr defaultColWidth="11.421875" defaultRowHeight="15"/>
  <cols>
    <col min="1" max="1" width="25.140625" style="0" customWidth="1"/>
    <col min="2" max="2" width="16.57421875" style="0" customWidth="1"/>
    <col min="3" max="3" width="6.8515625" style="0" customWidth="1"/>
    <col min="4" max="5" width="7.7109375" style="67" customWidth="1"/>
    <col min="6" max="13" width="7.7109375" style="0" customWidth="1"/>
    <col min="14" max="14" width="10.00390625" style="0" customWidth="1"/>
    <col min="15" max="15" width="7.7109375" style="0" customWidth="1"/>
    <col min="17" max="17" width="9.7109375" style="0" customWidth="1"/>
  </cols>
  <sheetData>
    <row r="1" spans="1:17" s="9" customFormat="1" ht="37.5" customHeight="1">
      <c r="A1" s="25"/>
      <c r="B1" s="95" t="s">
        <v>390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s="9" customFormat="1" ht="28.5" customHeight="1">
      <c r="A2" s="99" t="s">
        <v>0</v>
      </c>
      <c r="B2" s="99"/>
      <c r="C2" s="99"/>
      <c r="D2" s="92" t="s">
        <v>392</v>
      </c>
      <c r="E2" s="92"/>
      <c r="F2" s="92"/>
      <c r="G2" s="92"/>
      <c r="H2" s="92"/>
      <c r="I2" s="92"/>
      <c r="J2" s="86"/>
      <c r="K2" s="86"/>
      <c r="L2" s="86"/>
      <c r="M2" s="86"/>
      <c r="N2" s="96" t="s">
        <v>407</v>
      </c>
      <c r="O2" s="96" t="s">
        <v>408</v>
      </c>
      <c r="P2" s="97" t="s">
        <v>39</v>
      </c>
      <c r="Q2" s="97" t="s">
        <v>40</v>
      </c>
    </row>
    <row r="3" spans="1:17" s="9" customFormat="1" ht="24" customHeight="1">
      <c r="A3" s="99" t="s">
        <v>1</v>
      </c>
      <c r="B3" s="99"/>
      <c r="C3" s="99"/>
      <c r="D3" s="86" t="s">
        <v>393</v>
      </c>
      <c r="E3" s="87"/>
      <c r="F3" s="86"/>
      <c r="G3" s="87"/>
      <c r="H3" s="86"/>
      <c r="I3" s="87"/>
      <c r="J3" s="86"/>
      <c r="K3" s="87"/>
      <c r="L3" s="86"/>
      <c r="M3" s="87"/>
      <c r="N3" s="96"/>
      <c r="O3" s="96"/>
      <c r="P3" s="97"/>
      <c r="Q3" s="97"/>
    </row>
    <row r="4" spans="1:17" s="9" customFormat="1" ht="28.5" customHeight="1">
      <c r="A4" s="99" t="s">
        <v>2</v>
      </c>
      <c r="B4" s="99"/>
      <c r="C4" s="99"/>
      <c r="D4" s="88">
        <v>43113</v>
      </c>
      <c r="E4" s="87"/>
      <c r="F4" s="88"/>
      <c r="G4" s="87"/>
      <c r="H4" s="88"/>
      <c r="I4" s="87"/>
      <c r="J4" s="88"/>
      <c r="K4" s="87"/>
      <c r="L4" s="88"/>
      <c r="M4" s="87"/>
      <c r="N4" s="96"/>
      <c r="O4" s="96"/>
      <c r="P4" s="97"/>
      <c r="Q4" s="97"/>
    </row>
    <row r="5" spans="1:17" s="9" customFormat="1" ht="26.25" customHeight="1">
      <c r="A5" s="99" t="s">
        <v>3</v>
      </c>
      <c r="B5" s="99"/>
      <c r="C5" s="99"/>
      <c r="D5" s="86" t="s">
        <v>394</v>
      </c>
      <c r="E5" s="87"/>
      <c r="F5" s="86"/>
      <c r="G5" s="87"/>
      <c r="H5" s="86"/>
      <c r="I5" s="87"/>
      <c r="J5" s="86"/>
      <c r="K5" s="87"/>
      <c r="L5" s="86"/>
      <c r="M5" s="87"/>
      <c r="N5" s="96"/>
      <c r="O5" s="96"/>
      <c r="P5" s="97"/>
      <c r="Q5" s="97"/>
    </row>
    <row r="6" spans="1:17" s="9" customFormat="1" ht="39.75" customHeight="1">
      <c r="A6" s="99" t="s">
        <v>38</v>
      </c>
      <c r="B6" s="99"/>
      <c r="C6" s="99"/>
      <c r="D6" s="86" t="s">
        <v>406</v>
      </c>
      <c r="E6" s="87"/>
      <c r="F6" s="86"/>
      <c r="G6" s="87"/>
      <c r="H6" s="86"/>
      <c r="I6" s="87"/>
      <c r="J6" s="86"/>
      <c r="K6" s="87"/>
      <c r="L6" s="86"/>
      <c r="M6" s="87"/>
      <c r="N6" s="96"/>
      <c r="O6" s="96"/>
      <c r="P6" s="97"/>
      <c r="Q6" s="97"/>
    </row>
    <row r="7" spans="1:17" s="11" customFormat="1" ht="51.75" customHeight="1">
      <c r="A7" s="10" t="s">
        <v>4</v>
      </c>
      <c r="B7" s="10" t="s">
        <v>5</v>
      </c>
      <c r="C7" s="10" t="s">
        <v>59</v>
      </c>
      <c r="D7" s="78" t="s">
        <v>41</v>
      </c>
      <c r="E7" s="78" t="s">
        <v>115</v>
      </c>
      <c r="F7" s="78" t="s">
        <v>41</v>
      </c>
      <c r="G7" s="78" t="s">
        <v>115</v>
      </c>
      <c r="H7" s="78" t="s">
        <v>41</v>
      </c>
      <c r="I7" s="78" t="s">
        <v>115</v>
      </c>
      <c r="J7" s="78" t="s">
        <v>41</v>
      </c>
      <c r="K7" s="78" t="s">
        <v>115</v>
      </c>
      <c r="L7" s="78" t="s">
        <v>41</v>
      </c>
      <c r="M7" s="78" t="s">
        <v>115</v>
      </c>
      <c r="N7" s="92"/>
      <c r="O7" s="92"/>
      <c r="P7" s="98"/>
      <c r="Q7" s="98"/>
    </row>
    <row r="8" spans="1:17" s="11" customFormat="1" ht="25.5" customHeight="1">
      <c r="A8" s="31" t="s">
        <v>415</v>
      </c>
      <c r="B8" s="13" t="s">
        <v>48</v>
      </c>
      <c r="C8" s="12">
        <v>2008</v>
      </c>
      <c r="D8" s="79">
        <v>100</v>
      </c>
      <c r="E8" s="79">
        <v>100</v>
      </c>
      <c r="F8" s="79"/>
      <c r="G8" s="79"/>
      <c r="H8" s="79"/>
      <c r="I8" s="79"/>
      <c r="J8" s="79"/>
      <c r="K8" s="79"/>
      <c r="L8" s="79"/>
      <c r="M8" s="79"/>
      <c r="N8" s="79">
        <f aca="true" t="shared" si="0" ref="N8:N29">D8+E8+F8+G8+H8+I8+J8+K8+L8+M8</f>
        <v>200</v>
      </c>
      <c r="O8" s="80">
        <v>1</v>
      </c>
      <c r="P8" s="81">
        <f aca="true" t="shared" si="1" ref="P8:P29">D8+E8+F8+G8+H8+I8+J8+K8+L8+M8</f>
        <v>200</v>
      </c>
      <c r="Q8" s="82">
        <v>1</v>
      </c>
    </row>
    <row r="9" spans="1:17" s="11" customFormat="1" ht="25.5" customHeight="1">
      <c r="A9" s="28" t="s">
        <v>416</v>
      </c>
      <c r="B9" s="14" t="s">
        <v>46</v>
      </c>
      <c r="C9" s="12">
        <v>2008</v>
      </c>
      <c r="D9" s="79">
        <v>80</v>
      </c>
      <c r="E9" s="79">
        <v>80</v>
      </c>
      <c r="F9" s="79"/>
      <c r="G9" s="79"/>
      <c r="H9" s="79"/>
      <c r="I9" s="79"/>
      <c r="J9" s="79"/>
      <c r="K9" s="79"/>
      <c r="L9" s="79"/>
      <c r="M9" s="79"/>
      <c r="N9" s="79">
        <f t="shared" si="0"/>
        <v>160</v>
      </c>
      <c r="O9" s="80">
        <v>2</v>
      </c>
      <c r="P9" s="81">
        <f t="shared" si="1"/>
        <v>160</v>
      </c>
      <c r="Q9" s="82">
        <v>2</v>
      </c>
    </row>
    <row r="10" spans="1:17" s="11" customFormat="1" ht="25.5" customHeight="1">
      <c r="A10" s="31" t="s">
        <v>417</v>
      </c>
      <c r="B10" s="13" t="s">
        <v>48</v>
      </c>
      <c r="C10" s="12">
        <v>2008</v>
      </c>
      <c r="D10" s="79">
        <v>60</v>
      </c>
      <c r="E10" s="79">
        <v>60</v>
      </c>
      <c r="F10" s="79"/>
      <c r="G10" s="79"/>
      <c r="H10" s="79"/>
      <c r="I10" s="79"/>
      <c r="J10" s="79"/>
      <c r="K10" s="79"/>
      <c r="L10" s="79"/>
      <c r="M10" s="79"/>
      <c r="N10" s="79">
        <f t="shared" si="0"/>
        <v>120</v>
      </c>
      <c r="O10" s="80">
        <v>3</v>
      </c>
      <c r="P10" s="81">
        <f t="shared" si="1"/>
        <v>120</v>
      </c>
      <c r="Q10" s="82">
        <v>3</v>
      </c>
    </row>
    <row r="11" spans="1:17" s="11" customFormat="1" ht="25.5" customHeight="1">
      <c r="A11" s="27" t="s">
        <v>418</v>
      </c>
      <c r="B11" s="16" t="s">
        <v>49</v>
      </c>
      <c r="C11" s="12">
        <v>2008</v>
      </c>
      <c r="D11" s="79">
        <v>50</v>
      </c>
      <c r="E11" s="79">
        <v>50</v>
      </c>
      <c r="F11" s="79"/>
      <c r="G11" s="79"/>
      <c r="H11" s="79"/>
      <c r="I11" s="79"/>
      <c r="J11" s="79"/>
      <c r="K11" s="79"/>
      <c r="L11" s="79"/>
      <c r="M11" s="79"/>
      <c r="N11" s="79">
        <f t="shared" si="0"/>
        <v>100</v>
      </c>
      <c r="O11" s="80">
        <v>4</v>
      </c>
      <c r="P11" s="81">
        <f t="shared" si="1"/>
        <v>100</v>
      </c>
      <c r="Q11" s="82">
        <v>4</v>
      </c>
    </row>
    <row r="12" spans="1:17" s="11" customFormat="1" ht="25.5" customHeight="1">
      <c r="A12" s="30" t="s">
        <v>419</v>
      </c>
      <c r="B12" s="15" t="s">
        <v>47</v>
      </c>
      <c r="C12" s="12">
        <v>2009</v>
      </c>
      <c r="D12" s="79">
        <v>45</v>
      </c>
      <c r="E12" s="79">
        <v>45</v>
      </c>
      <c r="F12" s="79"/>
      <c r="G12" s="79"/>
      <c r="H12" s="79"/>
      <c r="I12" s="79"/>
      <c r="J12" s="79"/>
      <c r="K12" s="79"/>
      <c r="L12" s="79"/>
      <c r="M12" s="79"/>
      <c r="N12" s="79">
        <f t="shared" si="0"/>
        <v>90</v>
      </c>
      <c r="O12" s="80">
        <v>5</v>
      </c>
      <c r="P12" s="81">
        <f t="shared" si="1"/>
        <v>90</v>
      </c>
      <c r="Q12" s="82">
        <v>5</v>
      </c>
    </row>
    <row r="13" spans="1:17" s="11" customFormat="1" ht="25.5" customHeight="1">
      <c r="A13" s="30" t="s">
        <v>421</v>
      </c>
      <c r="B13" s="15" t="s">
        <v>47</v>
      </c>
      <c r="C13" s="12">
        <v>2008</v>
      </c>
      <c r="D13" s="79">
        <v>50</v>
      </c>
      <c r="E13" s="79">
        <v>32</v>
      </c>
      <c r="F13" s="79"/>
      <c r="G13" s="79"/>
      <c r="H13" s="79"/>
      <c r="I13" s="79"/>
      <c r="J13" s="79"/>
      <c r="K13" s="79"/>
      <c r="L13" s="79"/>
      <c r="M13" s="79"/>
      <c r="N13" s="79">
        <f t="shared" si="0"/>
        <v>82</v>
      </c>
      <c r="O13" s="80">
        <v>6</v>
      </c>
      <c r="P13" s="81">
        <f t="shared" si="1"/>
        <v>82</v>
      </c>
      <c r="Q13" s="82">
        <v>6</v>
      </c>
    </row>
    <row r="14" spans="1:17" s="11" customFormat="1" ht="25.5" customHeight="1">
      <c r="A14" s="31" t="s">
        <v>422</v>
      </c>
      <c r="B14" s="13" t="s">
        <v>48</v>
      </c>
      <c r="C14" s="12">
        <v>2008</v>
      </c>
      <c r="D14" s="79">
        <v>45</v>
      </c>
      <c r="E14" s="79">
        <v>36</v>
      </c>
      <c r="F14" s="79"/>
      <c r="G14" s="79"/>
      <c r="H14" s="79"/>
      <c r="I14" s="79"/>
      <c r="J14" s="79"/>
      <c r="K14" s="79"/>
      <c r="L14" s="79"/>
      <c r="M14" s="79"/>
      <c r="N14" s="79">
        <f t="shared" si="0"/>
        <v>81</v>
      </c>
      <c r="O14" s="80">
        <v>7</v>
      </c>
      <c r="P14" s="81">
        <f t="shared" si="1"/>
        <v>81</v>
      </c>
      <c r="Q14" s="82">
        <v>7</v>
      </c>
    </row>
    <row r="15" spans="1:17" s="11" customFormat="1" ht="25.5" customHeight="1">
      <c r="A15" s="28" t="s">
        <v>420</v>
      </c>
      <c r="B15" s="14" t="s">
        <v>46</v>
      </c>
      <c r="C15" s="12">
        <v>2009</v>
      </c>
      <c r="D15" s="79">
        <v>40</v>
      </c>
      <c r="E15" s="79">
        <v>40</v>
      </c>
      <c r="F15" s="79"/>
      <c r="G15" s="79"/>
      <c r="H15" s="79"/>
      <c r="I15" s="79"/>
      <c r="J15" s="79"/>
      <c r="K15" s="79"/>
      <c r="L15" s="79"/>
      <c r="M15" s="79"/>
      <c r="N15" s="79">
        <f t="shared" si="0"/>
        <v>80</v>
      </c>
      <c r="O15" s="80">
        <v>8</v>
      </c>
      <c r="P15" s="81">
        <f t="shared" si="1"/>
        <v>80</v>
      </c>
      <c r="Q15" s="82">
        <v>8</v>
      </c>
    </row>
    <row r="16" spans="1:17" s="11" customFormat="1" ht="25.5" customHeight="1">
      <c r="A16" s="30" t="s">
        <v>423</v>
      </c>
      <c r="B16" s="15" t="s">
        <v>47</v>
      </c>
      <c r="C16" s="12">
        <v>2008</v>
      </c>
      <c r="D16" s="79">
        <v>36</v>
      </c>
      <c r="E16" s="79">
        <v>29</v>
      </c>
      <c r="F16" s="79"/>
      <c r="G16" s="79"/>
      <c r="H16" s="79"/>
      <c r="I16" s="79"/>
      <c r="J16" s="79"/>
      <c r="K16" s="79"/>
      <c r="L16" s="79"/>
      <c r="M16" s="79"/>
      <c r="N16" s="79">
        <f t="shared" si="0"/>
        <v>65</v>
      </c>
      <c r="O16" s="80">
        <v>9</v>
      </c>
      <c r="P16" s="81">
        <f t="shared" si="1"/>
        <v>65</v>
      </c>
      <c r="Q16" s="82">
        <v>9</v>
      </c>
    </row>
    <row r="17" spans="1:17" s="11" customFormat="1" ht="25.5" customHeight="1">
      <c r="A17" s="31" t="s">
        <v>424</v>
      </c>
      <c r="B17" s="13" t="s">
        <v>48</v>
      </c>
      <c r="C17" s="12">
        <v>2008</v>
      </c>
      <c r="D17" s="79">
        <v>32</v>
      </c>
      <c r="E17" s="79">
        <v>26</v>
      </c>
      <c r="F17" s="79"/>
      <c r="G17" s="79"/>
      <c r="H17" s="79"/>
      <c r="I17" s="79"/>
      <c r="J17" s="79"/>
      <c r="K17" s="79"/>
      <c r="L17" s="79"/>
      <c r="M17" s="79"/>
      <c r="N17" s="79">
        <f t="shared" si="0"/>
        <v>58</v>
      </c>
      <c r="O17" s="80">
        <v>10</v>
      </c>
      <c r="P17" s="81">
        <f t="shared" si="1"/>
        <v>58</v>
      </c>
      <c r="Q17" s="82">
        <v>10</v>
      </c>
    </row>
    <row r="18" spans="1:17" s="11" customFormat="1" ht="25.5" customHeight="1">
      <c r="A18" s="31" t="s">
        <v>425</v>
      </c>
      <c r="B18" s="13" t="s">
        <v>48</v>
      </c>
      <c r="C18" s="12">
        <v>2009</v>
      </c>
      <c r="D18" s="79">
        <v>29</v>
      </c>
      <c r="E18" s="79">
        <v>24</v>
      </c>
      <c r="F18" s="79"/>
      <c r="G18" s="79"/>
      <c r="H18" s="79"/>
      <c r="I18" s="79"/>
      <c r="J18" s="79"/>
      <c r="K18" s="79"/>
      <c r="L18" s="79"/>
      <c r="M18" s="79"/>
      <c r="N18" s="79">
        <f t="shared" si="0"/>
        <v>53</v>
      </c>
      <c r="O18" s="80">
        <v>11</v>
      </c>
      <c r="P18" s="81">
        <f t="shared" si="1"/>
        <v>53</v>
      </c>
      <c r="Q18" s="82">
        <v>11</v>
      </c>
    </row>
    <row r="19" spans="1:17" s="11" customFormat="1" ht="25.5" customHeight="1">
      <c r="A19" s="30" t="s">
        <v>426</v>
      </c>
      <c r="B19" s="15" t="s">
        <v>47</v>
      </c>
      <c r="C19" s="12">
        <v>2008</v>
      </c>
      <c r="D19" s="79">
        <v>22</v>
      </c>
      <c r="E19" s="79">
        <v>22</v>
      </c>
      <c r="F19" s="79"/>
      <c r="G19" s="79"/>
      <c r="H19" s="79"/>
      <c r="I19" s="79"/>
      <c r="J19" s="79"/>
      <c r="K19" s="79"/>
      <c r="L19" s="79"/>
      <c r="M19" s="79"/>
      <c r="N19" s="79">
        <f t="shared" si="0"/>
        <v>44</v>
      </c>
      <c r="O19" s="80">
        <v>12</v>
      </c>
      <c r="P19" s="81">
        <f t="shared" si="1"/>
        <v>44</v>
      </c>
      <c r="Q19" s="82">
        <v>12</v>
      </c>
    </row>
    <row r="20" spans="1:17" s="11" customFormat="1" ht="25.5" customHeight="1">
      <c r="A20" s="31" t="s">
        <v>427</v>
      </c>
      <c r="B20" s="13" t="s">
        <v>48</v>
      </c>
      <c r="C20" s="12">
        <v>2009</v>
      </c>
      <c r="D20" s="79">
        <v>18</v>
      </c>
      <c r="E20" s="79">
        <v>20</v>
      </c>
      <c r="F20" s="79"/>
      <c r="G20" s="79"/>
      <c r="H20" s="79"/>
      <c r="I20" s="79"/>
      <c r="J20" s="79"/>
      <c r="K20" s="79"/>
      <c r="L20" s="79"/>
      <c r="M20" s="79"/>
      <c r="N20" s="79">
        <f t="shared" si="0"/>
        <v>38</v>
      </c>
      <c r="O20" s="80" t="s">
        <v>437</v>
      </c>
      <c r="P20" s="81">
        <f t="shared" si="1"/>
        <v>38</v>
      </c>
      <c r="Q20" s="82" t="s">
        <v>437</v>
      </c>
    </row>
    <row r="21" spans="1:17" ht="25.5" customHeight="1">
      <c r="A21" s="31" t="s">
        <v>428</v>
      </c>
      <c r="B21" s="13" t="s">
        <v>48</v>
      </c>
      <c r="C21" s="12">
        <v>2009</v>
      </c>
      <c r="D21" s="79">
        <v>20</v>
      </c>
      <c r="E21" s="79">
        <v>18</v>
      </c>
      <c r="F21" s="79"/>
      <c r="G21" s="79"/>
      <c r="H21" s="79"/>
      <c r="I21" s="79"/>
      <c r="J21" s="79"/>
      <c r="K21" s="79"/>
      <c r="L21" s="79"/>
      <c r="M21" s="79"/>
      <c r="N21" s="79">
        <f t="shared" si="0"/>
        <v>38</v>
      </c>
      <c r="O21" s="80" t="s">
        <v>437</v>
      </c>
      <c r="P21" s="81">
        <f t="shared" si="1"/>
        <v>38</v>
      </c>
      <c r="Q21" s="82" t="s">
        <v>437</v>
      </c>
    </row>
    <row r="22" spans="1:17" ht="25.5" customHeight="1">
      <c r="A22" s="30" t="s">
        <v>429</v>
      </c>
      <c r="B22" s="15" t="s">
        <v>47</v>
      </c>
      <c r="C22" s="12">
        <v>2008</v>
      </c>
      <c r="D22" s="79">
        <v>14</v>
      </c>
      <c r="E22" s="79">
        <v>16</v>
      </c>
      <c r="F22" s="79"/>
      <c r="G22" s="79"/>
      <c r="H22" s="79"/>
      <c r="I22" s="79"/>
      <c r="J22" s="79"/>
      <c r="K22" s="79"/>
      <c r="L22" s="79"/>
      <c r="M22" s="79"/>
      <c r="N22" s="79">
        <f t="shared" si="0"/>
        <v>30</v>
      </c>
      <c r="O22" s="80" t="s">
        <v>438</v>
      </c>
      <c r="P22" s="81">
        <f t="shared" si="1"/>
        <v>30</v>
      </c>
      <c r="Q22" s="82" t="s">
        <v>438</v>
      </c>
    </row>
    <row r="23" spans="1:17" ht="25.5" customHeight="1">
      <c r="A23" s="51" t="s">
        <v>434</v>
      </c>
      <c r="B23" s="22" t="s">
        <v>132</v>
      </c>
      <c r="C23" s="12">
        <v>2009</v>
      </c>
      <c r="D23" s="79">
        <v>29</v>
      </c>
      <c r="E23" s="79">
        <v>1</v>
      </c>
      <c r="F23" s="79"/>
      <c r="G23" s="79"/>
      <c r="H23" s="79"/>
      <c r="I23" s="79"/>
      <c r="J23" s="79"/>
      <c r="K23" s="79"/>
      <c r="L23" s="79"/>
      <c r="M23" s="79"/>
      <c r="N23" s="79">
        <f t="shared" si="0"/>
        <v>30</v>
      </c>
      <c r="O23" s="80" t="s">
        <v>438</v>
      </c>
      <c r="P23" s="81">
        <f t="shared" si="1"/>
        <v>30</v>
      </c>
      <c r="Q23" s="82" t="s">
        <v>438</v>
      </c>
    </row>
    <row r="24" spans="1:17" ht="25.5" customHeight="1">
      <c r="A24" s="28" t="s">
        <v>435</v>
      </c>
      <c r="B24" s="14" t="s">
        <v>46</v>
      </c>
      <c r="C24" s="12">
        <v>2008</v>
      </c>
      <c r="D24" s="79">
        <v>20</v>
      </c>
      <c r="E24" s="79">
        <v>1</v>
      </c>
      <c r="F24" s="79"/>
      <c r="G24" s="79"/>
      <c r="H24" s="79"/>
      <c r="I24" s="79"/>
      <c r="J24" s="79"/>
      <c r="K24" s="79"/>
      <c r="L24" s="79"/>
      <c r="M24" s="79"/>
      <c r="N24" s="79">
        <f t="shared" si="0"/>
        <v>21</v>
      </c>
      <c r="O24" s="80">
        <v>17</v>
      </c>
      <c r="P24" s="81">
        <f t="shared" si="1"/>
        <v>21</v>
      </c>
      <c r="Q24" s="82">
        <v>17</v>
      </c>
    </row>
    <row r="25" spans="1:17" ht="25.5" customHeight="1">
      <c r="A25" s="31" t="s">
        <v>430</v>
      </c>
      <c r="B25" s="13" t="s">
        <v>48</v>
      </c>
      <c r="C25" s="12">
        <v>2009</v>
      </c>
      <c r="D25" s="79">
        <v>16</v>
      </c>
      <c r="E25" s="79">
        <v>1</v>
      </c>
      <c r="F25" s="79"/>
      <c r="G25" s="79"/>
      <c r="H25" s="79"/>
      <c r="I25" s="79"/>
      <c r="J25" s="79"/>
      <c r="K25" s="79"/>
      <c r="L25" s="79"/>
      <c r="M25" s="79"/>
      <c r="N25" s="79">
        <f t="shared" si="0"/>
        <v>17</v>
      </c>
      <c r="O25" s="80" t="s">
        <v>439</v>
      </c>
      <c r="P25" s="81">
        <f t="shared" si="1"/>
        <v>17</v>
      </c>
      <c r="Q25" s="82" t="s">
        <v>439</v>
      </c>
    </row>
    <row r="26" spans="1:17" ht="25.5" customHeight="1">
      <c r="A26" s="31" t="s">
        <v>432</v>
      </c>
      <c r="B26" s="13" t="s">
        <v>48</v>
      </c>
      <c r="C26" s="12">
        <v>2009</v>
      </c>
      <c r="D26" s="79">
        <v>16</v>
      </c>
      <c r="E26" s="79">
        <v>1</v>
      </c>
      <c r="F26" s="79"/>
      <c r="G26" s="79"/>
      <c r="H26" s="79"/>
      <c r="I26" s="79"/>
      <c r="J26" s="79"/>
      <c r="K26" s="79"/>
      <c r="L26" s="79"/>
      <c r="M26" s="79"/>
      <c r="N26" s="79">
        <f t="shared" si="0"/>
        <v>17</v>
      </c>
      <c r="O26" s="80" t="s">
        <v>439</v>
      </c>
      <c r="P26" s="81">
        <f t="shared" si="1"/>
        <v>17</v>
      </c>
      <c r="Q26" s="82" t="s">
        <v>439</v>
      </c>
    </row>
    <row r="27" spans="1:17" ht="25.5" customHeight="1">
      <c r="A27" s="48" t="s">
        <v>433</v>
      </c>
      <c r="B27" s="18" t="s">
        <v>68</v>
      </c>
      <c r="C27" s="12">
        <v>2009</v>
      </c>
      <c r="D27" s="79">
        <v>15</v>
      </c>
      <c r="E27" s="79">
        <v>1</v>
      </c>
      <c r="F27" s="79"/>
      <c r="G27" s="79"/>
      <c r="H27" s="79"/>
      <c r="I27" s="79"/>
      <c r="J27" s="79"/>
      <c r="K27" s="79"/>
      <c r="L27" s="79"/>
      <c r="M27" s="79"/>
      <c r="N27" s="79">
        <f t="shared" si="0"/>
        <v>16</v>
      </c>
      <c r="O27" s="80" t="s">
        <v>440</v>
      </c>
      <c r="P27" s="81">
        <f t="shared" si="1"/>
        <v>16</v>
      </c>
      <c r="Q27" s="82" t="s">
        <v>440</v>
      </c>
    </row>
    <row r="28" spans="1:17" ht="25.5" customHeight="1">
      <c r="A28" s="31" t="s">
        <v>436</v>
      </c>
      <c r="B28" s="13" t="s">
        <v>48</v>
      </c>
      <c r="C28" s="12">
        <v>2009</v>
      </c>
      <c r="D28" s="79">
        <v>15</v>
      </c>
      <c r="E28" s="79">
        <v>1</v>
      </c>
      <c r="F28" s="79"/>
      <c r="G28" s="79"/>
      <c r="H28" s="79"/>
      <c r="I28" s="79"/>
      <c r="J28" s="79"/>
      <c r="K28" s="79"/>
      <c r="L28" s="79"/>
      <c r="M28" s="79"/>
      <c r="N28" s="79">
        <f t="shared" si="0"/>
        <v>16</v>
      </c>
      <c r="O28" s="80" t="s">
        <v>440</v>
      </c>
      <c r="P28" s="81">
        <f t="shared" si="1"/>
        <v>16</v>
      </c>
      <c r="Q28" s="82" t="s">
        <v>440</v>
      </c>
    </row>
    <row r="29" spans="1:17" ht="25.5" customHeight="1">
      <c r="A29" s="30" t="s">
        <v>431</v>
      </c>
      <c r="B29" s="15" t="s">
        <v>47</v>
      </c>
      <c r="C29" s="12">
        <v>2008</v>
      </c>
      <c r="D29" s="79">
        <v>13</v>
      </c>
      <c r="E29" s="79">
        <v>1</v>
      </c>
      <c r="F29" s="79"/>
      <c r="G29" s="79"/>
      <c r="H29" s="79"/>
      <c r="I29" s="79"/>
      <c r="J29" s="79"/>
      <c r="K29" s="79"/>
      <c r="L29" s="79"/>
      <c r="M29" s="79"/>
      <c r="N29" s="79">
        <f t="shared" si="0"/>
        <v>14</v>
      </c>
      <c r="O29" s="80">
        <v>22</v>
      </c>
      <c r="P29" s="81">
        <f t="shared" si="1"/>
        <v>14</v>
      </c>
      <c r="Q29" s="82">
        <v>22</v>
      </c>
    </row>
  </sheetData>
  <sheetProtection/>
  <mergeCells count="35">
    <mergeCell ref="A6:C6"/>
    <mergeCell ref="H6:I6"/>
    <mergeCell ref="D6:E6"/>
    <mergeCell ref="F6:G6"/>
    <mergeCell ref="H4:I4"/>
    <mergeCell ref="F2:G2"/>
    <mergeCell ref="F3:G3"/>
    <mergeCell ref="F4:G4"/>
    <mergeCell ref="A5:C5"/>
    <mergeCell ref="F5:G5"/>
    <mergeCell ref="D3:E3"/>
    <mergeCell ref="D2:E2"/>
    <mergeCell ref="A2:C2"/>
    <mergeCell ref="A3:C3"/>
    <mergeCell ref="A4:C4"/>
    <mergeCell ref="H3:I3"/>
    <mergeCell ref="D4:E4"/>
    <mergeCell ref="H2:I2"/>
    <mergeCell ref="B1:Q1"/>
    <mergeCell ref="D5:E5"/>
    <mergeCell ref="H5:I5"/>
    <mergeCell ref="Q2:Q7"/>
    <mergeCell ref="J3:K3"/>
    <mergeCell ref="P2:P7"/>
    <mergeCell ref="J6:K6"/>
    <mergeCell ref="L2:M2"/>
    <mergeCell ref="J2:K2"/>
    <mergeCell ref="N2:N7"/>
    <mergeCell ref="J4:K4"/>
    <mergeCell ref="L5:M5"/>
    <mergeCell ref="L6:M6"/>
    <mergeCell ref="O2:O7"/>
    <mergeCell ref="J5:K5"/>
    <mergeCell ref="L4:M4"/>
    <mergeCell ref="L3:M3"/>
  </mergeCells>
  <printOptions/>
  <pageMargins left="0.25" right="0.25" top="0.75" bottom="0.75" header="0.3" footer="0.3"/>
  <pageSetup horizontalDpi="600" verticalDpi="600" orientation="landscape" paperSize="8" scale="95" r:id="rId2"/>
  <headerFooter>
    <oddFooter>&amp;CClassement au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view="pageLayout" zoomScale="80" zoomScaleSheetLayoutView="90" zoomScalePageLayoutView="80" workbookViewId="0" topLeftCell="A1">
      <selection activeCell="G14" sqref="G14"/>
    </sheetView>
  </sheetViews>
  <sheetFormatPr defaultColWidth="11.421875" defaultRowHeight="15"/>
  <cols>
    <col min="1" max="1" width="24.140625" style="0" customWidth="1"/>
    <col min="2" max="2" width="17.57421875" style="0" customWidth="1"/>
    <col min="3" max="3" width="6.57421875" style="8" customWidth="1"/>
    <col min="4" max="5" width="7.7109375" style="67" customWidth="1"/>
    <col min="6" max="15" width="7.7109375" style="0" customWidth="1"/>
    <col min="16" max="16" width="17.00390625" style="67" customWidth="1"/>
    <col min="17" max="17" width="9.00390625" style="67" customWidth="1"/>
    <col min="18" max="19" width="9.00390625" style="0" customWidth="1"/>
  </cols>
  <sheetData>
    <row r="1" spans="2:19" ht="57" customHeight="1">
      <c r="B1" s="101" t="s">
        <v>389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32.25" customHeight="1">
      <c r="A2" s="99" t="s">
        <v>0</v>
      </c>
      <c r="B2" s="99"/>
      <c r="C2" s="99"/>
      <c r="D2" s="92" t="s">
        <v>392</v>
      </c>
      <c r="E2" s="92"/>
      <c r="F2" s="92"/>
      <c r="G2" s="92"/>
      <c r="H2" s="92"/>
      <c r="I2" s="92"/>
      <c r="J2" s="86"/>
      <c r="K2" s="86"/>
      <c r="L2" s="86"/>
      <c r="M2" s="86"/>
      <c r="N2" s="86"/>
      <c r="O2" s="86"/>
      <c r="P2" s="96" t="s">
        <v>407</v>
      </c>
      <c r="Q2" s="96" t="s">
        <v>408</v>
      </c>
      <c r="R2" s="97" t="s">
        <v>39</v>
      </c>
      <c r="S2" s="97" t="s">
        <v>40</v>
      </c>
    </row>
    <row r="3" spans="1:19" ht="30" customHeight="1">
      <c r="A3" s="99" t="s">
        <v>1</v>
      </c>
      <c r="B3" s="99"/>
      <c r="C3" s="99"/>
      <c r="D3" s="86" t="s">
        <v>393</v>
      </c>
      <c r="E3" s="87"/>
      <c r="F3" s="86"/>
      <c r="G3" s="87"/>
      <c r="H3" s="86"/>
      <c r="I3" s="87"/>
      <c r="J3" s="86"/>
      <c r="K3" s="87"/>
      <c r="L3" s="86"/>
      <c r="M3" s="87"/>
      <c r="N3" s="86"/>
      <c r="O3" s="87"/>
      <c r="P3" s="96"/>
      <c r="Q3" s="96"/>
      <c r="R3" s="97"/>
      <c r="S3" s="97"/>
    </row>
    <row r="4" spans="1:19" ht="31.5" customHeight="1">
      <c r="A4" s="99" t="s">
        <v>2</v>
      </c>
      <c r="B4" s="99"/>
      <c r="C4" s="99"/>
      <c r="D4" s="88">
        <v>43113</v>
      </c>
      <c r="E4" s="87"/>
      <c r="F4" s="88"/>
      <c r="G4" s="87"/>
      <c r="H4" s="88"/>
      <c r="I4" s="87"/>
      <c r="J4" s="88"/>
      <c r="K4" s="87"/>
      <c r="L4" s="88"/>
      <c r="M4" s="87"/>
      <c r="N4" s="88"/>
      <c r="O4" s="87"/>
      <c r="P4" s="96"/>
      <c r="Q4" s="96"/>
      <c r="R4" s="97"/>
      <c r="S4" s="97"/>
    </row>
    <row r="5" spans="1:19" ht="20.25" customHeight="1">
      <c r="A5" s="100" t="s">
        <v>3</v>
      </c>
      <c r="B5" s="100"/>
      <c r="C5" s="100"/>
      <c r="D5" s="86" t="s">
        <v>394</v>
      </c>
      <c r="E5" s="87"/>
      <c r="F5" s="86"/>
      <c r="G5" s="87"/>
      <c r="H5" s="86"/>
      <c r="I5" s="87"/>
      <c r="J5" s="86"/>
      <c r="K5" s="87"/>
      <c r="L5" s="86"/>
      <c r="M5" s="87"/>
      <c r="N5" s="86"/>
      <c r="O5" s="87"/>
      <c r="P5" s="96"/>
      <c r="Q5" s="96"/>
      <c r="R5" s="97"/>
      <c r="S5" s="97"/>
    </row>
    <row r="6" spans="1:19" ht="39.75" customHeight="1">
      <c r="A6" s="99" t="s">
        <v>38</v>
      </c>
      <c r="B6" s="99"/>
      <c r="C6" s="99"/>
      <c r="D6" s="86" t="s">
        <v>406</v>
      </c>
      <c r="E6" s="87"/>
      <c r="F6" s="86"/>
      <c r="G6" s="87"/>
      <c r="H6" s="86"/>
      <c r="I6" s="87"/>
      <c r="J6" s="86"/>
      <c r="K6" s="87"/>
      <c r="L6" s="86"/>
      <c r="M6" s="87"/>
      <c r="N6" s="86"/>
      <c r="O6" s="87"/>
      <c r="P6" s="96"/>
      <c r="Q6" s="96"/>
      <c r="R6" s="97"/>
      <c r="S6" s="97"/>
    </row>
    <row r="7" spans="1:19" s="1" customFormat="1" ht="48.75" customHeight="1">
      <c r="A7" s="10" t="s">
        <v>4</v>
      </c>
      <c r="B7" s="10" t="s">
        <v>5</v>
      </c>
      <c r="C7" s="10" t="s">
        <v>59</v>
      </c>
      <c r="D7" s="78" t="s">
        <v>41</v>
      </c>
      <c r="E7" s="78" t="s">
        <v>115</v>
      </c>
      <c r="F7" s="78" t="s">
        <v>41</v>
      </c>
      <c r="G7" s="78" t="s">
        <v>115</v>
      </c>
      <c r="H7" s="78" t="s">
        <v>41</v>
      </c>
      <c r="I7" s="78" t="s">
        <v>115</v>
      </c>
      <c r="J7" s="78" t="s">
        <v>41</v>
      </c>
      <c r="K7" s="78" t="s">
        <v>115</v>
      </c>
      <c r="L7" s="78" t="s">
        <v>41</v>
      </c>
      <c r="M7" s="78" t="s">
        <v>115</v>
      </c>
      <c r="N7" s="78" t="s">
        <v>41</v>
      </c>
      <c r="O7" s="78" t="s">
        <v>115</v>
      </c>
      <c r="P7" s="92"/>
      <c r="Q7" s="92"/>
      <c r="R7" s="98"/>
      <c r="S7" s="98"/>
    </row>
    <row r="8" spans="1:19" s="11" customFormat="1" ht="30.75" customHeight="1">
      <c r="A8" s="31" t="s">
        <v>112</v>
      </c>
      <c r="B8" s="13" t="s">
        <v>48</v>
      </c>
      <c r="C8" s="12">
        <v>2006</v>
      </c>
      <c r="D8" s="79">
        <v>100</v>
      </c>
      <c r="E8" s="79">
        <v>100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>
        <f aca="true" t="shared" si="0" ref="P8:P23">D8+E8+F8+G8+H8+I8+J8+K8+L8+M8+N8+O8</f>
        <v>200</v>
      </c>
      <c r="Q8" s="79">
        <v>1</v>
      </c>
      <c r="R8" s="81">
        <f aca="true" t="shared" si="1" ref="R8:R23">D8+E8+F8+G8+H8+I8+J8+K8+L8+M8+N8+O8</f>
        <v>200</v>
      </c>
      <c r="S8" s="82">
        <v>1</v>
      </c>
    </row>
    <row r="9" spans="1:19" s="11" customFormat="1" ht="30.75" customHeight="1">
      <c r="A9" s="30" t="s">
        <v>114</v>
      </c>
      <c r="B9" s="15" t="s">
        <v>47</v>
      </c>
      <c r="C9" s="12">
        <v>2006</v>
      </c>
      <c r="D9" s="79">
        <v>80</v>
      </c>
      <c r="E9" s="79">
        <v>80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83">
        <f t="shared" si="0"/>
        <v>160</v>
      </c>
      <c r="Q9" s="79">
        <v>2</v>
      </c>
      <c r="R9" s="81">
        <f t="shared" si="1"/>
        <v>160</v>
      </c>
      <c r="S9" s="82">
        <v>2</v>
      </c>
    </row>
    <row r="10" spans="1:19" s="11" customFormat="1" ht="30.75" customHeight="1">
      <c r="A10" s="28" t="s">
        <v>240</v>
      </c>
      <c r="B10" s="14" t="s">
        <v>46</v>
      </c>
      <c r="C10" s="12">
        <v>2006</v>
      </c>
      <c r="D10" s="79">
        <v>60</v>
      </c>
      <c r="E10" s="79">
        <v>60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3">
        <f t="shared" si="0"/>
        <v>120</v>
      </c>
      <c r="Q10" s="79">
        <v>3</v>
      </c>
      <c r="R10" s="81">
        <f t="shared" si="1"/>
        <v>120</v>
      </c>
      <c r="S10" s="82">
        <v>3</v>
      </c>
    </row>
    <row r="11" spans="1:19" s="11" customFormat="1" ht="30.75" customHeight="1">
      <c r="A11" s="27" t="s">
        <v>306</v>
      </c>
      <c r="B11" s="16" t="s">
        <v>49</v>
      </c>
      <c r="C11" s="12">
        <v>2006</v>
      </c>
      <c r="D11" s="79">
        <v>50</v>
      </c>
      <c r="E11" s="79">
        <v>50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>
        <f t="shared" si="0"/>
        <v>100</v>
      </c>
      <c r="Q11" s="79">
        <v>4</v>
      </c>
      <c r="R11" s="81">
        <f t="shared" si="1"/>
        <v>100</v>
      </c>
      <c r="S11" s="82">
        <v>4</v>
      </c>
    </row>
    <row r="12" spans="1:19" s="11" customFormat="1" ht="30.75" customHeight="1">
      <c r="A12" s="30" t="s">
        <v>113</v>
      </c>
      <c r="B12" s="15" t="s">
        <v>47</v>
      </c>
      <c r="C12" s="12">
        <v>2006</v>
      </c>
      <c r="D12" s="79">
        <v>45</v>
      </c>
      <c r="E12" s="79">
        <v>45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>
        <f t="shared" si="0"/>
        <v>90</v>
      </c>
      <c r="Q12" s="79">
        <v>5</v>
      </c>
      <c r="R12" s="81">
        <f t="shared" si="1"/>
        <v>90</v>
      </c>
      <c r="S12" s="82">
        <v>5</v>
      </c>
    </row>
    <row r="13" spans="1:19" s="11" customFormat="1" ht="30.75" customHeight="1">
      <c r="A13" s="31" t="s">
        <v>336</v>
      </c>
      <c r="B13" s="13" t="s">
        <v>48</v>
      </c>
      <c r="C13" s="12">
        <v>2006</v>
      </c>
      <c r="D13" s="79">
        <v>50</v>
      </c>
      <c r="E13" s="79">
        <v>36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>
        <f t="shared" si="0"/>
        <v>86</v>
      </c>
      <c r="Q13" s="79">
        <v>6</v>
      </c>
      <c r="R13" s="81">
        <f t="shared" si="1"/>
        <v>86</v>
      </c>
      <c r="S13" s="82">
        <v>6</v>
      </c>
    </row>
    <row r="14" spans="1:19" s="11" customFormat="1" ht="30.75" customHeight="1">
      <c r="A14" s="31" t="s">
        <v>307</v>
      </c>
      <c r="B14" s="13" t="s">
        <v>48</v>
      </c>
      <c r="C14" s="12">
        <v>2006</v>
      </c>
      <c r="D14" s="79">
        <v>45</v>
      </c>
      <c r="E14" s="79">
        <v>32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>
        <f t="shared" si="0"/>
        <v>77</v>
      </c>
      <c r="Q14" s="79">
        <v>7</v>
      </c>
      <c r="R14" s="81">
        <f t="shared" si="1"/>
        <v>77</v>
      </c>
      <c r="S14" s="82">
        <v>7</v>
      </c>
    </row>
    <row r="15" spans="1:19" s="1" customFormat="1" ht="30.75" customHeight="1">
      <c r="A15" s="30" t="s">
        <v>341</v>
      </c>
      <c r="B15" s="15" t="s">
        <v>47</v>
      </c>
      <c r="C15" s="12">
        <v>2007</v>
      </c>
      <c r="D15" s="79">
        <v>32</v>
      </c>
      <c r="E15" s="79">
        <v>29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>
        <f t="shared" si="0"/>
        <v>61</v>
      </c>
      <c r="Q15" s="79">
        <v>8</v>
      </c>
      <c r="R15" s="81">
        <f t="shared" si="1"/>
        <v>61</v>
      </c>
      <c r="S15" s="82">
        <v>8</v>
      </c>
    </row>
    <row r="16" spans="1:19" s="1" customFormat="1" ht="30.75" customHeight="1">
      <c r="A16" s="28" t="s">
        <v>411</v>
      </c>
      <c r="B16" s="14" t="s">
        <v>46</v>
      </c>
      <c r="C16" s="12">
        <v>2007</v>
      </c>
      <c r="D16" s="79">
        <v>32</v>
      </c>
      <c r="E16" s="79">
        <v>24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>
        <f t="shared" si="0"/>
        <v>56</v>
      </c>
      <c r="Q16" s="79">
        <v>9</v>
      </c>
      <c r="R16" s="81">
        <f t="shared" si="1"/>
        <v>56</v>
      </c>
      <c r="S16" s="82">
        <v>9</v>
      </c>
    </row>
    <row r="17" spans="1:19" s="1" customFormat="1" ht="30.75" customHeight="1">
      <c r="A17" s="31" t="s">
        <v>410</v>
      </c>
      <c r="B17" s="13" t="s">
        <v>48</v>
      </c>
      <c r="C17" s="12">
        <v>2007</v>
      </c>
      <c r="D17" s="79">
        <v>29</v>
      </c>
      <c r="E17" s="79">
        <v>26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>
        <f t="shared" si="0"/>
        <v>55</v>
      </c>
      <c r="Q17" s="79">
        <v>10</v>
      </c>
      <c r="R17" s="81">
        <f t="shared" si="1"/>
        <v>55</v>
      </c>
      <c r="S17" s="82">
        <v>10</v>
      </c>
    </row>
    <row r="18" spans="1:19" ht="30.75" customHeight="1">
      <c r="A18" s="30" t="s">
        <v>412</v>
      </c>
      <c r="B18" s="15" t="s">
        <v>47</v>
      </c>
      <c r="C18" s="12">
        <v>2007</v>
      </c>
      <c r="D18" s="79">
        <v>26</v>
      </c>
      <c r="E18" s="79">
        <v>22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>
        <f t="shared" si="0"/>
        <v>48</v>
      </c>
      <c r="Q18" s="79">
        <v>11</v>
      </c>
      <c r="R18" s="81">
        <f t="shared" si="1"/>
        <v>48</v>
      </c>
      <c r="S18" s="82">
        <v>11</v>
      </c>
    </row>
    <row r="19" spans="1:19" ht="30.75" customHeight="1">
      <c r="A19" s="31" t="s">
        <v>334</v>
      </c>
      <c r="B19" s="13" t="s">
        <v>48</v>
      </c>
      <c r="C19" s="12">
        <v>2007</v>
      </c>
      <c r="D19" s="79">
        <v>24</v>
      </c>
      <c r="E19" s="79">
        <v>20</v>
      </c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>
        <f t="shared" si="0"/>
        <v>44</v>
      </c>
      <c r="Q19" s="79">
        <v>12</v>
      </c>
      <c r="R19" s="81">
        <f t="shared" si="1"/>
        <v>44</v>
      </c>
      <c r="S19" s="82">
        <v>12</v>
      </c>
    </row>
    <row r="20" spans="1:19" ht="30.75" customHeight="1">
      <c r="A20" s="30" t="s">
        <v>413</v>
      </c>
      <c r="B20" s="15" t="s">
        <v>47</v>
      </c>
      <c r="C20" s="12">
        <v>2007</v>
      </c>
      <c r="D20" s="79">
        <v>20</v>
      </c>
      <c r="E20" s="79">
        <v>18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>
        <f t="shared" si="0"/>
        <v>38</v>
      </c>
      <c r="Q20" s="79">
        <v>13</v>
      </c>
      <c r="R20" s="81">
        <f t="shared" si="1"/>
        <v>38</v>
      </c>
      <c r="S20" s="82">
        <v>13</v>
      </c>
    </row>
    <row r="21" spans="1:19" ht="30.75" customHeight="1">
      <c r="A21" s="31" t="s">
        <v>414</v>
      </c>
      <c r="B21" s="13" t="s">
        <v>48</v>
      </c>
      <c r="C21" s="12">
        <v>2007</v>
      </c>
      <c r="D21" s="79">
        <v>0</v>
      </c>
      <c r="E21" s="79">
        <v>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>
        <f t="shared" si="0"/>
        <v>0</v>
      </c>
      <c r="Q21" s="79"/>
      <c r="R21" s="81">
        <f t="shared" si="1"/>
        <v>0</v>
      </c>
      <c r="S21" s="82"/>
    </row>
    <row r="22" spans="1:19" ht="30.75" customHeight="1">
      <c r="A22" s="31" t="s">
        <v>287</v>
      </c>
      <c r="B22" s="13" t="s">
        <v>48</v>
      </c>
      <c r="C22" s="12"/>
      <c r="D22" s="79">
        <v>0</v>
      </c>
      <c r="E22" s="79">
        <v>0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>
        <f t="shared" si="0"/>
        <v>0</v>
      </c>
      <c r="Q22" s="79"/>
      <c r="R22" s="81">
        <f t="shared" si="1"/>
        <v>0</v>
      </c>
      <c r="S22" s="82"/>
    </row>
    <row r="23" spans="1:19" ht="30.75" customHeight="1">
      <c r="A23" s="28" t="s">
        <v>335</v>
      </c>
      <c r="B23" s="14" t="s">
        <v>46</v>
      </c>
      <c r="C23" s="12"/>
      <c r="D23" s="79">
        <v>0</v>
      </c>
      <c r="E23" s="79">
        <v>0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>
        <f t="shared" si="0"/>
        <v>0</v>
      </c>
      <c r="Q23" s="79"/>
      <c r="R23" s="81">
        <f t="shared" si="1"/>
        <v>0</v>
      </c>
      <c r="S23" s="82"/>
    </row>
  </sheetData>
  <sheetProtection/>
  <mergeCells count="40">
    <mergeCell ref="P2:P7"/>
    <mergeCell ref="N6:O6"/>
    <mergeCell ref="N5:O5"/>
    <mergeCell ref="J6:K6"/>
    <mergeCell ref="H6:I6"/>
    <mergeCell ref="D6:E6"/>
    <mergeCell ref="F2:G2"/>
    <mergeCell ref="H4:I4"/>
    <mergeCell ref="F3:G3"/>
    <mergeCell ref="F6:G6"/>
    <mergeCell ref="B1:S1"/>
    <mergeCell ref="R2:R7"/>
    <mergeCell ref="S2:S7"/>
    <mergeCell ref="L3:M3"/>
    <mergeCell ref="N3:O3"/>
    <mergeCell ref="N2:O2"/>
    <mergeCell ref="H5:I5"/>
    <mergeCell ref="H3:I3"/>
    <mergeCell ref="J3:K3"/>
    <mergeCell ref="J4:K4"/>
    <mergeCell ref="A6:C6"/>
    <mergeCell ref="A4:C4"/>
    <mergeCell ref="A5:C5"/>
    <mergeCell ref="D3:E3"/>
    <mergeCell ref="Q2:Q7"/>
    <mergeCell ref="N4:O4"/>
    <mergeCell ref="L5:M5"/>
    <mergeCell ref="L6:M6"/>
    <mergeCell ref="L4:M4"/>
    <mergeCell ref="L2:M2"/>
    <mergeCell ref="A2:C2"/>
    <mergeCell ref="A3:C3"/>
    <mergeCell ref="J5:K5"/>
    <mergeCell ref="D4:E4"/>
    <mergeCell ref="F4:G4"/>
    <mergeCell ref="F5:G5"/>
    <mergeCell ref="D5:E5"/>
    <mergeCell ref="H2:I2"/>
    <mergeCell ref="J2:K2"/>
    <mergeCell ref="D2:E2"/>
  </mergeCells>
  <printOptions/>
  <pageMargins left="0.25" right="0.25" top="0.75" bottom="0.75" header="0.3" footer="0.3"/>
  <pageSetup horizontalDpi="600" verticalDpi="600" orientation="landscape" paperSize="8" r:id="rId2"/>
  <headerFooter>
    <oddFooter>&amp;CClassement au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view="pageLayout" zoomScale="80" zoomScaleSheetLayoutView="91" zoomScalePageLayoutView="80" workbookViewId="0" topLeftCell="A1">
      <selection activeCell="R2" sqref="R2:S54"/>
    </sheetView>
  </sheetViews>
  <sheetFormatPr defaultColWidth="11.421875" defaultRowHeight="15"/>
  <cols>
    <col min="1" max="1" width="27.28125" style="0" customWidth="1"/>
    <col min="2" max="2" width="16.00390625" style="7" customWidth="1"/>
    <col min="3" max="3" width="6.57421875" style="0" customWidth="1"/>
    <col min="4" max="5" width="7.7109375" style="67" customWidth="1"/>
    <col min="6" max="15" width="7.7109375" style="0" customWidth="1"/>
    <col min="16" max="17" width="9.00390625" style="67" customWidth="1"/>
    <col min="18" max="19" width="9.00390625" style="0" customWidth="1"/>
  </cols>
  <sheetData>
    <row r="1" spans="2:19" ht="60" customHeight="1">
      <c r="B1" s="115" t="s">
        <v>388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39" customHeight="1">
      <c r="A2" s="105" t="s">
        <v>0</v>
      </c>
      <c r="B2" s="106"/>
      <c r="C2" s="107"/>
      <c r="D2" s="92" t="s">
        <v>392</v>
      </c>
      <c r="E2" s="92"/>
      <c r="F2" s="92"/>
      <c r="G2" s="92"/>
      <c r="H2" s="92"/>
      <c r="I2" s="92"/>
      <c r="J2" s="103"/>
      <c r="K2" s="104"/>
      <c r="L2" s="86"/>
      <c r="M2" s="86"/>
      <c r="N2" s="86"/>
      <c r="O2" s="86"/>
      <c r="P2" s="96" t="s">
        <v>407</v>
      </c>
      <c r="Q2" s="96" t="s">
        <v>408</v>
      </c>
      <c r="R2" s="97" t="s">
        <v>39</v>
      </c>
      <c r="S2" s="97" t="s">
        <v>40</v>
      </c>
    </row>
    <row r="3" spans="1:19" ht="20.25" customHeight="1">
      <c r="A3" s="108" t="s">
        <v>1</v>
      </c>
      <c r="B3" s="109"/>
      <c r="C3" s="110"/>
      <c r="D3" s="86" t="s">
        <v>393</v>
      </c>
      <c r="E3" s="87"/>
      <c r="F3" s="86"/>
      <c r="G3" s="87"/>
      <c r="H3" s="86"/>
      <c r="I3" s="87"/>
      <c r="J3" s="103"/>
      <c r="K3" s="104"/>
      <c r="L3" s="86"/>
      <c r="M3" s="87"/>
      <c r="N3" s="86"/>
      <c r="O3" s="87"/>
      <c r="P3" s="96"/>
      <c r="Q3" s="96"/>
      <c r="R3" s="97"/>
      <c r="S3" s="97"/>
    </row>
    <row r="4" spans="1:19" ht="20.25" customHeight="1">
      <c r="A4" s="108" t="s">
        <v>2</v>
      </c>
      <c r="B4" s="109"/>
      <c r="C4" s="110"/>
      <c r="D4" s="88">
        <v>43113</v>
      </c>
      <c r="E4" s="87"/>
      <c r="F4" s="88"/>
      <c r="G4" s="87"/>
      <c r="H4" s="88"/>
      <c r="I4" s="87"/>
      <c r="J4" s="113"/>
      <c r="K4" s="114"/>
      <c r="L4" s="88"/>
      <c r="M4" s="87"/>
      <c r="N4" s="88"/>
      <c r="O4" s="87"/>
      <c r="P4" s="96"/>
      <c r="Q4" s="96"/>
      <c r="R4" s="97"/>
      <c r="S4" s="97"/>
    </row>
    <row r="5" spans="1:19" ht="20.25" customHeight="1">
      <c r="A5" s="108" t="s">
        <v>3</v>
      </c>
      <c r="B5" s="109"/>
      <c r="C5" s="110"/>
      <c r="D5" s="86" t="s">
        <v>394</v>
      </c>
      <c r="E5" s="87"/>
      <c r="F5" s="86"/>
      <c r="G5" s="87"/>
      <c r="H5" s="86"/>
      <c r="I5" s="87"/>
      <c r="J5" s="103"/>
      <c r="K5" s="104"/>
      <c r="L5" s="86"/>
      <c r="M5" s="87"/>
      <c r="N5" s="86"/>
      <c r="O5" s="87"/>
      <c r="P5" s="96"/>
      <c r="Q5" s="96"/>
      <c r="R5" s="97"/>
      <c r="S5" s="97"/>
    </row>
    <row r="6" spans="1:19" ht="39.75" customHeight="1">
      <c r="A6" s="105" t="s">
        <v>38</v>
      </c>
      <c r="B6" s="111"/>
      <c r="C6" s="112"/>
      <c r="D6" s="86" t="s">
        <v>406</v>
      </c>
      <c r="E6" s="87"/>
      <c r="F6" s="86"/>
      <c r="G6" s="87"/>
      <c r="H6" s="86"/>
      <c r="I6" s="87"/>
      <c r="J6" s="103"/>
      <c r="K6" s="104"/>
      <c r="L6" s="86"/>
      <c r="M6" s="87"/>
      <c r="N6" s="86"/>
      <c r="O6" s="87"/>
      <c r="P6" s="96"/>
      <c r="Q6" s="96"/>
      <c r="R6" s="97"/>
      <c r="S6" s="97"/>
    </row>
    <row r="7" spans="1:19" s="1" customFormat="1" ht="45.75" customHeight="1">
      <c r="A7" s="2" t="s">
        <v>4</v>
      </c>
      <c r="B7" s="6" t="s">
        <v>5</v>
      </c>
      <c r="C7" s="2" t="s">
        <v>59</v>
      </c>
      <c r="D7" s="78" t="s">
        <v>41</v>
      </c>
      <c r="E7" s="78" t="s">
        <v>115</v>
      </c>
      <c r="F7" s="78" t="s">
        <v>41</v>
      </c>
      <c r="G7" s="78" t="s">
        <v>115</v>
      </c>
      <c r="H7" s="78" t="s">
        <v>41</v>
      </c>
      <c r="I7" s="78" t="s">
        <v>115</v>
      </c>
      <c r="J7" s="78" t="s">
        <v>41</v>
      </c>
      <c r="K7" s="78" t="s">
        <v>115</v>
      </c>
      <c r="L7" s="78" t="s">
        <v>41</v>
      </c>
      <c r="M7" s="78" t="s">
        <v>115</v>
      </c>
      <c r="N7" s="78" t="s">
        <v>41</v>
      </c>
      <c r="O7" s="78" t="s">
        <v>115</v>
      </c>
      <c r="P7" s="92"/>
      <c r="Q7" s="92"/>
      <c r="R7" s="98"/>
      <c r="S7" s="98"/>
    </row>
    <row r="8" spans="1:19" s="11" customFormat="1" ht="26.25" customHeight="1">
      <c r="A8" s="28" t="s">
        <v>124</v>
      </c>
      <c r="B8" s="14" t="s">
        <v>46</v>
      </c>
      <c r="C8" s="12">
        <v>2006</v>
      </c>
      <c r="D8" s="79">
        <v>100</v>
      </c>
      <c r="E8" s="79">
        <v>100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>
        <f aca="true" t="shared" si="0" ref="P8:P54">D8+E8+F8+G8+H8+I8+J8+K8+L8+M8+N8+O8</f>
        <v>200</v>
      </c>
      <c r="Q8" s="79">
        <v>1</v>
      </c>
      <c r="R8" s="81">
        <f aca="true" t="shared" si="1" ref="R8:R54">D8+E8+F8+G8+H8+I8+J8+K8+L8+M8+N8+O8</f>
        <v>200</v>
      </c>
      <c r="S8" s="82">
        <v>1</v>
      </c>
    </row>
    <row r="9" spans="1:19" s="11" customFormat="1" ht="26.25" customHeight="1">
      <c r="A9" s="47" t="s">
        <v>331</v>
      </c>
      <c r="B9" s="14" t="s">
        <v>46</v>
      </c>
      <c r="C9" s="12">
        <v>2007</v>
      </c>
      <c r="D9" s="79">
        <v>80</v>
      </c>
      <c r="E9" s="79">
        <v>80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>
        <f t="shared" si="0"/>
        <v>160</v>
      </c>
      <c r="Q9" s="79">
        <v>2</v>
      </c>
      <c r="R9" s="81">
        <f t="shared" si="1"/>
        <v>160</v>
      </c>
      <c r="S9" s="82">
        <v>2</v>
      </c>
    </row>
    <row r="10" spans="1:19" s="11" customFormat="1" ht="26.25" customHeight="1">
      <c r="A10" s="28" t="s">
        <v>276</v>
      </c>
      <c r="B10" s="14" t="s">
        <v>46</v>
      </c>
      <c r="C10" s="12">
        <v>2007</v>
      </c>
      <c r="D10" s="79">
        <v>60</v>
      </c>
      <c r="E10" s="79">
        <v>60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>
        <f t="shared" si="0"/>
        <v>120</v>
      </c>
      <c r="Q10" s="79">
        <v>3</v>
      </c>
      <c r="R10" s="81">
        <f t="shared" si="1"/>
        <v>120</v>
      </c>
      <c r="S10" s="82">
        <v>3</v>
      </c>
    </row>
    <row r="11" spans="1:19" s="11" customFormat="1" ht="26.25" customHeight="1">
      <c r="A11" s="47" t="s">
        <v>119</v>
      </c>
      <c r="B11" s="14" t="s">
        <v>46</v>
      </c>
      <c r="C11" s="12">
        <v>2006</v>
      </c>
      <c r="D11" s="79">
        <v>50</v>
      </c>
      <c r="E11" s="79">
        <v>45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>
        <f t="shared" si="0"/>
        <v>95</v>
      </c>
      <c r="Q11" s="79" t="s">
        <v>454</v>
      </c>
      <c r="R11" s="81">
        <f t="shared" si="1"/>
        <v>95</v>
      </c>
      <c r="S11" s="82" t="s">
        <v>454</v>
      </c>
    </row>
    <row r="12" spans="1:19" s="11" customFormat="1" ht="26.25" customHeight="1">
      <c r="A12" s="31" t="s">
        <v>279</v>
      </c>
      <c r="B12" s="13" t="s">
        <v>48</v>
      </c>
      <c r="C12" s="12">
        <v>2007</v>
      </c>
      <c r="D12" s="79">
        <v>45</v>
      </c>
      <c r="E12" s="79">
        <v>50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>
        <f t="shared" si="0"/>
        <v>95</v>
      </c>
      <c r="Q12" s="79" t="s">
        <v>454</v>
      </c>
      <c r="R12" s="81">
        <f t="shared" si="1"/>
        <v>95</v>
      </c>
      <c r="S12" s="82" t="s">
        <v>454</v>
      </c>
    </row>
    <row r="13" spans="1:19" s="11" customFormat="1" ht="26.25" customHeight="1">
      <c r="A13" s="47" t="s">
        <v>280</v>
      </c>
      <c r="B13" s="14" t="s">
        <v>46</v>
      </c>
      <c r="C13" s="12">
        <v>2007</v>
      </c>
      <c r="D13" s="79">
        <v>45</v>
      </c>
      <c r="E13" s="79">
        <v>32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>
        <f t="shared" si="0"/>
        <v>77</v>
      </c>
      <c r="Q13" s="79">
        <v>6</v>
      </c>
      <c r="R13" s="81">
        <f t="shared" si="1"/>
        <v>77</v>
      </c>
      <c r="S13" s="82">
        <v>6</v>
      </c>
    </row>
    <row r="14" spans="1:19" s="11" customFormat="1" ht="26.25" customHeight="1">
      <c r="A14" s="48" t="s">
        <v>123</v>
      </c>
      <c r="B14" s="18" t="s">
        <v>68</v>
      </c>
      <c r="C14" s="12">
        <v>2006</v>
      </c>
      <c r="D14" s="79">
        <v>36</v>
      </c>
      <c r="E14" s="79">
        <v>40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>
        <f t="shared" si="0"/>
        <v>76</v>
      </c>
      <c r="Q14" s="79">
        <v>7</v>
      </c>
      <c r="R14" s="81">
        <f t="shared" si="1"/>
        <v>76</v>
      </c>
      <c r="S14" s="82">
        <v>7</v>
      </c>
    </row>
    <row r="15" spans="1:19" s="11" customFormat="1" ht="26.25" customHeight="1">
      <c r="A15" s="47" t="s">
        <v>329</v>
      </c>
      <c r="B15" s="14" t="s">
        <v>46</v>
      </c>
      <c r="C15" s="12">
        <v>2006</v>
      </c>
      <c r="D15" s="79">
        <v>36</v>
      </c>
      <c r="E15" s="79">
        <v>36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>
        <f t="shared" si="0"/>
        <v>72</v>
      </c>
      <c r="Q15" s="79">
        <v>8</v>
      </c>
      <c r="R15" s="81">
        <f t="shared" si="1"/>
        <v>72</v>
      </c>
      <c r="S15" s="82">
        <v>8</v>
      </c>
    </row>
    <row r="16" spans="1:19" s="11" customFormat="1" ht="26.25" customHeight="1">
      <c r="A16" s="28" t="s">
        <v>301</v>
      </c>
      <c r="B16" s="14" t="s">
        <v>46</v>
      </c>
      <c r="C16" s="12">
        <v>2006</v>
      </c>
      <c r="D16" s="79">
        <v>5</v>
      </c>
      <c r="E16" s="79">
        <v>60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>
        <f t="shared" si="0"/>
        <v>65</v>
      </c>
      <c r="Q16" s="79">
        <v>9</v>
      </c>
      <c r="R16" s="81">
        <f t="shared" si="1"/>
        <v>65</v>
      </c>
      <c r="S16" s="82">
        <v>9</v>
      </c>
    </row>
    <row r="17" spans="1:19" s="11" customFormat="1" ht="26.25" customHeight="1">
      <c r="A17" s="48" t="s">
        <v>120</v>
      </c>
      <c r="B17" s="18" t="s">
        <v>68</v>
      </c>
      <c r="C17" s="12">
        <v>2006</v>
      </c>
      <c r="D17" s="79">
        <v>26</v>
      </c>
      <c r="E17" s="79">
        <v>29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>
        <f t="shared" si="0"/>
        <v>55</v>
      </c>
      <c r="Q17" s="79" t="s">
        <v>455</v>
      </c>
      <c r="R17" s="81">
        <f t="shared" si="1"/>
        <v>55</v>
      </c>
      <c r="S17" s="82" t="s">
        <v>455</v>
      </c>
    </row>
    <row r="18" spans="1:19" s="11" customFormat="1" ht="26.25" customHeight="1">
      <c r="A18" s="31" t="s">
        <v>332</v>
      </c>
      <c r="B18" s="13" t="s">
        <v>48</v>
      </c>
      <c r="C18" s="12">
        <v>2006</v>
      </c>
      <c r="D18" s="79">
        <v>29</v>
      </c>
      <c r="E18" s="79">
        <v>26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>
        <f t="shared" si="0"/>
        <v>55</v>
      </c>
      <c r="Q18" s="79" t="s">
        <v>455</v>
      </c>
      <c r="R18" s="81">
        <f t="shared" si="1"/>
        <v>55</v>
      </c>
      <c r="S18" s="82" t="s">
        <v>455</v>
      </c>
    </row>
    <row r="19" spans="1:19" s="11" customFormat="1" ht="26.25" customHeight="1">
      <c r="A19" s="30" t="s">
        <v>277</v>
      </c>
      <c r="B19" s="15" t="s">
        <v>47</v>
      </c>
      <c r="C19" s="12">
        <v>2007</v>
      </c>
      <c r="D19" s="79">
        <v>50</v>
      </c>
      <c r="E19" s="79">
        <v>1</v>
      </c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>
        <f t="shared" si="0"/>
        <v>51</v>
      </c>
      <c r="Q19" s="79">
        <v>12</v>
      </c>
      <c r="R19" s="81">
        <f t="shared" si="1"/>
        <v>51</v>
      </c>
      <c r="S19" s="82">
        <v>12</v>
      </c>
    </row>
    <row r="20" spans="1:19" s="11" customFormat="1" ht="26.25" customHeight="1">
      <c r="A20" s="30" t="s">
        <v>282</v>
      </c>
      <c r="B20" s="15" t="s">
        <v>47</v>
      </c>
      <c r="C20" s="12">
        <v>2007</v>
      </c>
      <c r="D20" s="79">
        <v>24</v>
      </c>
      <c r="E20" s="79">
        <v>24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>
        <f t="shared" si="0"/>
        <v>48</v>
      </c>
      <c r="Q20" s="79">
        <v>13</v>
      </c>
      <c r="R20" s="81">
        <f t="shared" si="1"/>
        <v>48</v>
      </c>
      <c r="S20" s="82">
        <v>13</v>
      </c>
    </row>
    <row r="21" spans="1:19" s="11" customFormat="1" ht="26.25" customHeight="1">
      <c r="A21" s="30" t="s">
        <v>305</v>
      </c>
      <c r="B21" s="15" t="s">
        <v>47</v>
      </c>
      <c r="C21" s="12">
        <v>2007</v>
      </c>
      <c r="D21" s="79">
        <v>22</v>
      </c>
      <c r="E21" s="79">
        <v>22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>
        <f t="shared" si="0"/>
        <v>44</v>
      </c>
      <c r="Q21" s="79">
        <v>14</v>
      </c>
      <c r="R21" s="81">
        <f t="shared" si="1"/>
        <v>44</v>
      </c>
      <c r="S21" s="82">
        <v>14</v>
      </c>
    </row>
    <row r="22" spans="1:19" s="11" customFormat="1" ht="26.25" customHeight="1">
      <c r="A22" s="30" t="s">
        <v>281</v>
      </c>
      <c r="B22" s="15" t="s">
        <v>47</v>
      </c>
      <c r="C22" s="12">
        <v>2007</v>
      </c>
      <c r="D22" s="79">
        <v>20</v>
      </c>
      <c r="E22" s="79">
        <v>20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>
        <f t="shared" si="0"/>
        <v>40</v>
      </c>
      <c r="Q22" s="79">
        <v>15</v>
      </c>
      <c r="R22" s="81">
        <f t="shared" si="1"/>
        <v>40</v>
      </c>
      <c r="S22" s="82">
        <v>15</v>
      </c>
    </row>
    <row r="23" spans="1:19" s="11" customFormat="1" ht="26.25" customHeight="1">
      <c r="A23" s="31" t="s">
        <v>441</v>
      </c>
      <c r="B23" s="13" t="s">
        <v>48</v>
      </c>
      <c r="C23" s="12">
        <v>2006</v>
      </c>
      <c r="D23" s="79">
        <v>18</v>
      </c>
      <c r="E23" s="79">
        <v>16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>
        <f t="shared" si="0"/>
        <v>34</v>
      </c>
      <c r="Q23" s="79">
        <v>16</v>
      </c>
      <c r="R23" s="81">
        <f t="shared" si="1"/>
        <v>34</v>
      </c>
      <c r="S23" s="82">
        <v>16</v>
      </c>
    </row>
    <row r="24" spans="1:19" s="11" customFormat="1" ht="26.25" customHeight="1">
      <c r="A24" s="69" t="s">
        <v>443</v>
      </c>
      <c r="B24" s="16" t="s">
        <v>49</v>
      </c>
      <c r="C24" s="12">
        <v>2006</v>
      </c>
      <c r="D24" s="79">
        <v>16</v>
      </c>
      <c r="E24" s="79">
        <v>14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>
        <f t="shared" si="0"/>
        <v>30</v>
      </c>
      <c r="Q24" s="79">
        <v>17</v>
      </c>
      <c r="R24" s="81">
        <f t="shared" si="1"/>
        <v>30</v>
      </c>
      <c r="S24" s="82">
        <v>17</v>
      </c>
    </row>
    <row r="25" spans="1:19" s="11" customFormat="1" ht="26.25" customHeight="1">
      <c r="A25" s="69" t="s">
        <v>442</v>
      </c>
      <c r="B25" s="16" t="s">
        <v>49</v>
      </c>
      <c r="C25" s="12">
        <v>2006</v>
      </c>
      <c r="D25" s="79">
        <v>13</v>
      </c>
      <c r="E25" s="79">
        <v>15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>
        <f t="shared" si="0"/>
        <v>28</v>
      </c>
      <c r="Q25" s="79">
        <v>18</v>
      </c>
      <c r="R25" s="81">
        <f t="shared" si="1"/>
        <v>28</v>
      </c>
      <c r="S25" s="82">
        <v>18</v>
      </c>
    </row>
    <row r="26" spans="1:19" s="11" customFormat="1" ht="26.25" customHeight="1">
      <c r="A26" s="31" t="s">
        <v>444</v>
      </c>
      <c r="B26" s="13" t="s">
        <v>48</v>
      </c>
      <c r="C26" s="12">
        <v>2006</v>
      </c>
      <c r="D26" s="79">
        <v>12</v>
      </c>
      <c r="E26" s="79">
        <v>13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>
        <f t="shared" si="0"/>
        <v>25</v>
      </c>
      <c r="Q26" s="79" t="s">
        <v>456</v>
      </c>
      <c r="R26" s="81">
        <f t="shared" si="1"/>
        <v>25</v>
      </c>
      <c r="S26" s="82" t="s">
        <v>456</v>
      </c>
    </row>
    <row r="27" spans="1:19" s="11" customFormat="1" ht="26.25" customHeight="1">
      <c r="A27" s="47" t="s">
        <v>284</v>
      </c>
      <c r="B27" s="14" t="s">
        <v>46</v>
      </c>
      <c r="C27" s="12">
        <v>2007</v>
      </c>
      <c r="D27" s="79">
        <v>14</v>
      </c>
      <c r="E27" s="79">
        <v>11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>
        <f t="shared" si="0"/>
        <v>25</v>
      </c>
      <c r="Q27" s="79" t="s">
        <v>456</v>
      </c>
      <c r="R27" s="81">
        <f t="shared" si="1"/>
        <v>25</v>
      </c>
      <c r="S27" s="82" t="s">
        <v>456</v>
      </c>
    </row>
    <row r="28" spans="1:19" s="11" customFormat="1" ht="26.25" customHeight="1">
      <c r="A28" s="47" t="s">
        <v>278</v>
      </c>
      <c r="B28" s="14" t="s">
        <v>46</v>
      </c>
      <c r="C28" s="12">
        <v>2006</v>
      </c>
      <c r="D28" s="79">
        <v>22</v>
      </c>
      <c r="E28" s="79">
        <v>1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>
        <f t="shared" si="0"/>
        <v>23</v>
      </c>
      <c r="Q28" s="79">
        <v>21</v>
      </c>
      <c r="R28" s="81">
        <f t="shared" si="1"/>
        <v>23</v>
      </c>
      <c r="S28" s="82">
        <v>21</v>
      </c>
    </row>
    <row r="29" spans="1:19" s="11" customFormat="1" ht="26.25" customHeight="1">
      <c r="A29" s="47" t="s">
        <v>445</v>
      </c>
      <c r="B29" s="14" t="s">
        <v>46</v>
      </c>
      <c r="C29" s="12">
        <v>2007</v>
      </c>
      <c r="D29" s="79">
        <v>11</v>
      </c>
      <c r="E29" s="79">
        <v>12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>
        <f t="shared" si="0"/>
        <v>23</v>
      </c>
      <c r="Q29" s="79" t="s">
        <v>457</v>
      </c>
      <c r="R29" s="81">
        <f t="shared" si="1"/>
        <v>23</v>
      </c>
      <c r="S29" s="82" t="s">
        <v>457</v>
      </c>
    </row>
    <row r="30" spans="1:19" s="11" customFormat="1" ht="26.25" customHeight="1">
      <c r="A30" s="31" t="s">
        <v>447</v>
      </c>
      <c r="B30" s="13" t="s">
        <v>48</v>
      </c>
      <c r="C30" s="12">
        <v>2006</v>
      </c>
      <c r="D30" s="79">
        <v>16</v>
      </c>
      <c r="E30" s="79">
        <v>7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>
        <f t="shared" si="0"/>
        <v>23</v>
      </c>
      <c r="Q30" s="79" t="s">
        <v>457</v>
      </c>
      <c r="R30" s="81">
        <f t="shared" si="1"/>
        <v>23</v>
      </c>
      <c r="S30" s="82" t="s">
        <v>457</v>
      </c>
    </row>
    <row r="31" spans="1:19" s="11" customFormat="1" ht="26.25" customHeight="1">
      <c r="A31" s="47" t="s">
        <v>446</v>
      </c>
      <c r="B31" s="14" t="s">
        <v>46</v>
      </c>
      <c r="C31" s="12">
        <v>2006</v>
      </c>
      <c r="D31" s="79">
        <v>9</v>
      </c>
      <c r="E31" s="79">
        <v>9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>
        <f t="shared" si="0"/>
        <v>18</v>
      </c>
      <c r="Q31" s="79">
        <v>24</v>
      </c>
      <c r="R31" s="81">
        <f t="shared" si="1"/>
        <v>18</v>
      </c>
      <c r="S31" s="82">
        <v>24</v>
      </c>
    </row>
    <row r="32" spans="1:19" s="1" customFormat="1" ht="26.25" customHeight="1">
      <c r="A32" s="30" t="s">
        <v>319</v>
      </c>
      <c r="B32" s="15" t="s">
        <v>47</v>
      </c>
      <c r="C32" s="12">
        <v>2006</v>
      </c>
      <c r="D32" s="79">
        <v>7</v>
      </c>
      <c r="E32" s="79">
        <v>10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>
        <f t="shared" si="0"/>
        <v>17</v>
      </c>
      <c r="Q32" s="79">
        <v>25</v>
      </c>
      <c r="R32" s="81">
        <f t="shared" si="1"/>
        <v>17</v>
      </c>
      <c r="S32" s="82">
        <v>25</v>
      </c>
    </row>
    <row r="33" spans="1:19" s="1" customFormat="1" ht="26.25" customHeight="1">
      <c r="A33" s="69" t="s">
        <v>283</v>
      </c>
      <c r="B33" s="16" t="s">
        <v>49</v>
      </c>
      <c r="C33" s="12">
        <v>2006</v>
      </c>
      <c r="D33" s="79">
        <v>8</v>
      </c>
      <c r="E33" s="79">
        <v>8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>
        <f t="shared" si="0"/>
        <v>16</v>
      </c>
      <c r="Q33" s="79" t="s">
        <v>458</v>
      </c>
      <c r="R33" s="81">
        <f t="shared" si="1"/>
        <v>16</v>
      </c>
      <c r="S33" s="82" t="s">
        <v>458</v>
      </c>
    </row>
    <row r="34" spans="1:19" s="1" customFormat="1" ht="26.25" customHeight="1">
      <c r="A34" s="47" t="s">
        <v>449</v>
      </c>
      <c r="B34" s="14" t="s">
        <v>46</v>
      </c>
      <c r="C34" s="12">
        <v>2006</v>
      </c>
      <c r="D34" s="79">
        <v>15</v>
      </c>
      <c r="E34" s="79">
        <v>1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>
        <f t="shared" si="0"/>
        <v>16</v>
      </c>
      <c r="Q34" s="79" t="s">
        <v>458</v>
      </c>
      <c r="R34" s="81">
        <f t="shared" si="1"/>
        <v>16</v>
      </c>
      <c r="S34" s="82" t="s">
        <v>458</v>
      </c>
    </row>
    <row r="35" spans="1:19" s="1" customFormat="1" ht="26.25" customHeight="1">
      <c r="A35" s="47" t="s">
        <v>453</v>
      </c>
      <c r="B35" s="14" t="s">
        <v>46</v>
      </c>
      <c r="C35" s="12">
        <v>2006</v>
      </c>
      <c r="D35" s="79">
        <v>15</v>
      </c>
      <c r="E35" s="79">
        <v>1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>
        <f t="shared" si="0"/>
        <v>16</v>
      </c>
      <c r="Q35" s="79" t="s">
        <v>458</v>
      </c>
      <c r="R35" s="81">
        <f t="shared" si="1"/>
        <v>16</v>
      </c>
      <c r="S35" s="82" t="s">
        <v>458</v>
      </c>
    </row>
    <row r="36" spans="1:19" s="1" customFormat="1" ht="26.25" customHeight="1">
      <c r="A36" s="47" t="s">
        <v>452</v>
      </c>
      <c r="B36" s="14" t="s">
        <v>46</v>
      </c>
      <c r="C36" s="12">
        <v>2006</v>
      </c>
      <c r="D36" s="79">
        <v>12</v>
      </c>
      <c r="E36" s="79">
        <v>1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>
        <f t="shared" si="0"/>
        <v>13</v>
      </c>
      <c r="Q36" s="79">
        <v>29</v>
      </c>
      <c r="R36" s="81">
        <f t="shared" si="1"/>
        <v>13</v>
      </c>
      <c r="S36" s="82">
        <v>29</v>
      </c>
    </row>
    <row r="37" spans="1:19" s="1" customFormat="1" ht="26.25" customHeight="1">
      <c r="A37" s="31" t="s">
        <v>333</v>
      </c>
      <c r="B37" s="13" t="s">
        <v>48</v>
      </c>
      <c r="C37" s="12">
        <v>2007</v>
      </c>
      <c r="D37" s="79">
        <v>6</v>
      </c>
      <c r="E37" s="79">
        <v>6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>
        <f t="shared" si="0"/>
        <v>12</v>
      </c>
      <c r="Q37" s="79">
        <v>30</v>
      </c>
      <c r="R37" s="81">
        <f t="shared" si="1"/>
        <v>12</v>
      </c>
      <c r="S37" s="82">
        <v>30</v>
      </c>
    </row>
    <row r="38" spans="1:19" ht="26.25" customHeight="1">
      <c r="A38" s="51" t="s">
        <v>450</v>
      </c>
      <c r="B38" s="22" t="s">
        <v>132</v>
      </c>
      <c r="C38" s="12">
        <v>2006</v>
      </c>
      <c r="D38" s="79">
        <v>10</v>
      </c>
      <c r="E38" s="79">
        <v>1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>
        <f t="shared" si="0"/>
        <v>11</v>
      </c>
      <c r="Q38" s="79">
        <v>31</v>
      </c>
      <c r="R38" s="81">
        <f t="shared" si="1"/>
        <v>11</v>
      </c>
      <c r="S38" s="82">
        <v>31</v>
      </c>
    </row>
    <row r="39" spans="1:19" ht="26.25" customHeight="1">
      <c r="A39" s="30" t="s">
        <v>448</v>
      </c>
      <c r="B39" s="15" t="s">
        <v>47</v>
      </c>
      <c r="C39" s="12">
        <v>2006</v>
      </c>
      <c r="D39" s="79">
        <v>1</v>
      </c>
      <c r="E39" s="79">
        <v>1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>
        <f t="shared" si="0"/>
        <v>2</v>
      </c>
      <c r="Q39" s="79">
        <v>32</v>
      </c>
      <c r="R39" s="81">
        <f t="shared" si="1"/>
        <v>2</v>
      </c>
      <c r="S39" s="82">
        <v>32</v>
      </c>
    </row>
    <row r="40" spans="1:19" ht="26.25" customHeight="1">
      <c r="A40" s="30" t="s">
        <v>117</v>
      </c>
      <c r="B40" s="15" t="s">
        <v>47</v>
      </c>
      <c r="C40" s="12">
        <v>2006</v>
      </c>
      <c r="D40" s="79">
        <v>0</v>
      </c>
      <c r="E40" s="79">
        <v>0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>
        <f t="shared" si="0"/>
        <v>0</v>
      </c>
      <c r="Q40" s="79"/>
      <c r="R40" s="81">
        <f t="shared" si="1"/>
        <v>0</v>
      </c>
      <c r="S40" s="82"/>
    </row>
    <row r="41" spans="1:19" ht="26.25" customHeight="1">
      <c r="A41" s="27" t="s">
        <v>278</v>
      </c>
      <c r="B41" s="16" t="s">
        <v>49</v>
      </c>
      <c r="C41" s="12">
        <v>2006</v>
      </c>
      <c r="D41" s="79">
        <v>0</v>
      </c>
      <c r="E41" s="79">
        <v>0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>
        <f t="shared" si="0"/>
        <v>0</v>
      </c>
      <c r="Q41" s="79"/>
      <c r="R41" s="81">
        <f t="shared" si="1"/>
        <v>0</v>
      </c>
      <c r="S41" s="82"/>
    </row>
    <row r="42" spans="1:19" ht="26.25" customHeight="1">
      <c r="A42" s="30" t="s">
        <v>122</v>
      </c>
      <c r="B42" s="15" t="s">
        <v>47</v>
      </c>
      <c r="C42" s="12">
        <v>2006</v>
      </c>
      <c r="D42" s="79">
        <v>0</v>
      </c>
      <c r="E42" s="79">
        <v>0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>
        <f t="shared" si="0"/>
        <v>0</v>
      </c>
      <c r="Q42" s="79"/>
      <c r="R42" s="81">
        <f t="shared" si="1"/>
        <v>0</v>
      </c>
      <c r="S42" s="82"/>
    </row>
    <row r="43" spans="1:19" ht="26.25" customHeight="1">
      <c r="A43" s="30" t="s">
        <v>242</v>
      </c>
      <c r="B43" s="15" t="s">
        <v>47</v>
      </c>
      <c r="C43" s="12">
        <v>2006</v>
      </c>
      <c r="D43" s="79">
        <v>0</v>
      </c>
      <c r="E43" s="79">
        <v>0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>
        <f t="shared" si="0"/>
        <v>0</v>
      </c>
      <c r="Q43" s="79"/>
      <c r="R43" s="81">
        <f t="shared" si="1"/>
        <v>0</v>
      </c>
      <c r="S43" s="82"/>
    </row>
    <row r="44" spans="1:19" ht="26.25" customHeight="1">
      <c r="A44" s="69" t="s">
        <v>451</v>
      </c>
      <c r="B44" s="16" t="s">
        <v>49</v>
      </c>
      <c r="C44" s="12">
        <v>2006</v>
      </c>
      <c r="D44" s="79">
        <v>0</v>
      </c>
      <c r="E44" s="79">
        <v>0</v>
      </c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>
        <f t="shared" si="0"/>
        <v>0</v>
      </c>
      <c r="Q44" s="79"/>
      <c r="R44" s="81">
        <f t="shared" si="1"/>
        <v>0</v>
      </c>
      <c r="S44" s="82"/>
    </row>
    <row r="45" spans="1:19" ht="26.25" customHeight="1">
      <c r="A45" s="47" t="s">
        <v>342</v>
      </c>
      <c r="B45" s="14" t="s">
        <v>46</v>
      </c>
      <c r="C45" s="12">
        <v>2006</v>
      </c>
      <c r="D45" s="79">
        <v>0</v>
      </c>
      <c r="E45" s="79">
        <v>0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>
        <f t="shared" si="0"/>
        <v>0</v>
      </c>
      <c r="Q45" s="79"/>
      <c r="R45" s="81">
        <f t="shared" si="1"/>
        <v>0</v>
      </c>
      <c r="S45" s="82"/>
    </row>
    <row r="46" spans="1:19" ht="26.25" customHeight="1">
      <c r="A46" s="47" t="s">
        <v>126</v>
      </c>
      <c r="B46" s="14" t="s">
        <v>46</v>
      </c>
      <c r="C46" s="12">
        <v>2006</v>
      </c>
      <c r="D46" s="79">
        <v>0</v>
      </c>
      <c r="E46" s="79">
        <v>0</v>
      </c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>
        <f t="shared" si="0"/>
        <v>0</v>
      </c>
      <c r="Q46" s="79"/>
      <c r="R46" s="81">
        <f t="shared" si="1"/>
        <v>0</v>
      </c>
      <c r="S46" s="82"/>
    </row>
    <row r="47" spans="1:19" ht="26.25" customHeight="1">
      <c r="A47" s="28" t="s">
        <v>330</v>
      </c>
      <c r="B47" s="14" t="s">
        <v>46</v>
      </c>
      <c r="C47" s="12">
        <v>2006</v>
      </c>
      <c r="D47" s="79">
        <v>0</v>
      </c>
      <c r="E47" s="79">
        <v>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>
        <f t="shared" si="0"/>
        <v>0</v>
      </c>
      <c r="Q47" s="79"/>
      <c r="R47" s="81">
        <f t="shared" si="1"/>
        <v>0</v>
      </c>
      <c r="S47" s="82"/>
    </row>
    <row r="48" spans="1:19" ht="26.25" customHeight="1">
      <c r="A48" s="26" t="s">
        <v>343</v>
      </c>
      <c r="B48" s="38" t="s">
        <v>107</v>
      </c>
      <c r="C48" s="12">
        <v>2006</v>
      </c>
      <c r="D48" s="79">
        <v>0</v>
      </c>
      <c r="E48" s="79">
        <v>0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>
        <f t="shared" si="0"/>
        <v>0</v>
      </c>
      <c r="Q48" s="79"/>
      <c r="R48" s="81">
        <f t="shared" si="1"/>
        <v>0</v>
      </c>
      <c r="S48" s="82"/>
    </row>
    <row r="49" spans="1:19" ht="26.25" customHeight="1">
      <c r="A49" s="28" t="s">
        <v>243</v>
      </c>
      <c r="B49" s="14" t="s">
        <v>46</v>
      </c>
      <c r="C49" s="12">
        <v>2006</v>
      </c>
      <c r="D49" s="79">
        <v>0</v>
      </c>
      <c r="E49" s="79">
        <v>0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>
        <f t="shared" si="0"/>
        <v>0</v>
      </c>
      <c r="Q49" s="79"/>
      <c r="R49" s="81">
        <f t="shared" si="1"/>
        <v>0</v>
      </c>
      <c r="S49" s="82"/>
    </row>
    <row r="50" spans="1:19" ht="26.25" customHeight="1">
      <c r="A50" s="31" t="s">
        <v>125</v>
      </c>
      <c r="B50" s="13" t="s">
        <v>48</v>
      </c>
      <c r="C50" s="12">
        <v>2006</v>
      </c>
      <c r="D50" s="79">
        <v>0</v>
      </c>
      <c r="E50" s="79">
        <v>0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>
        <f t="shared" si="0"/>
        <v>0</v>
      </c>
      <c r="Q50" s="79"/>
      <c r="R50" s="81">
        <f t="shared" si="1"/>
        <v>0</v>
      </c>
      <c r="S50" s="82"/>
    </row>
    <row r="51" spans="1:19" ht="26.25" customHeight="1">
      <c r="A51" s="29" t="s">
        <v>241</v>
      </c>
      <c r="B51" s="17" t="s">
        <v>68</v>
      </c>
      <c r="C51" s="12">
        <v>2006</v>
      </c>
      <c r="D51" s="79">
        <v>0</v>
      </c>
      <c r="E51" s="79">
        <v>0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>
        <f t="shared" si="0"/>
        <v>0</v>
      </c>
      <c r="Q51" s="79"/>
      <c r="R51" s="81">
        <f t="shared" si="1"/>
        <v>0</v>
      </c>
      <c r="S51" s="82"/>
    </row>
    <row r="52" spans="1:19" ht="26.25" customHeight="1">
      <c r="A52" s="48" t="s">
        <v>303</v>
      </c>
      <c r="B52" s="18" t="s">
        <v>68</v>
      </c>
      <c r="C52" s="12">
        <v>2007</v>
      </c>
      <c r="D52" s="79">
        <v>0</v>
      </c>
      <c r="E52" s="79">
        <v>0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>
        <f t="shared" si="0"/>
        <v>0</v>
      </c>
      <c r="Q52" s="79"/>
      <c r="R52" s="81">
        <f t="shared" si="1"/>
        <v>0</v>
      </c>
      <c r="S52" s="82"/>
    </row>
    <row r="53" spans="1:19" ht="26.25" customHeight="1">
      <c r="A53" s="47" t="s">
        <v>302</v>
      </c>
      <c r="B53" s="14" t="s">
        <v>46</v>
      </c>
      <c r="C53" s="12">
        <v>2007</v>
      </c>
      <c r="D53" s="79">
        <v>0</v>
      </c>
      <c r="E53" s="79">
        <v>0</v>
      </c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>
        <f t="shared" si="0"/>
        <v>0</v>
      </c>
      <c r="Q53" s="79"/>
      <c r="R53" s="81">
        <f t="shared" si="1"/>
        <v>0</v>
      </c>
      <c r="S53" s="82"/>
    </row>
    <row r="54" spans="1:19" ht="26.25" customHeight="1">
      <c r="A54" s="26" t="s">
        <v>304</v>
      </c>
      <c r="B54" s="38" t="s">
        <v>107</v>
      </c>
      <c r="C54" s="12">
        <v>2007</v>
      </c>
      <c r="D54" s="79">
        <v>0</v>
      </c>
      <c r="E54" s="79">
        <v>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>
        <f t="shared" si="0"/>
        <v>0</v>
      </c>
      <c r="Q54" s="79"/>
      <c r="R54" s="81">
        <f t="shared" si="1"/>
        <v>0</v>
      </c>
      <c r="S54" s="82"/>
    </row>
  </sheetData>
  <sheetProtection/>
  <mergeCells count="40">
    <mergeCell ref="B1:S1"/>
    <mergeCell ref="N6:O6"/>
    <mergeCell ref="L3:M3"/>
    <mergeCell ref="N3:O3"/>
    <mergeCell ref="L4:M4"/>
    <mergeCell ref="N4:O4"/>
    <mergeCell ref="L5:M5"/>
    <mergeCell ref="N5:O5"/>
    <mergeCell ref="N2:O2"/>
    <mergeCell ref="P2:P7"/>
    <mergeCell ref="Q2:Q7"/>
    <mergeCell ref="R2:R7"/>
    <mergeCell ref="S2:S7"/>
    <mergeCell ref="D5:E5"/>
    <mergeCell ref="F5:G5"/>
    <mergeCell ref="J5:K5"/>
    <mergeCell ref="D4:E4"/>
    <mergeCell ref="J4:K4"/>
    <mergeCell ref="L2:M2"/>
    <mergeCell ref="L6:M6"/>
    <mergeCell ref="H2:I2"/>
    <mergeCell ref="A4:C4"/>
    <mergeCell ref="A6:C6"/>
    <mergeCell ref="A3:C3"/>
    <mergeCell ref="D3:E3"/>
    <mergeCell ref="F3:G3"/>
    <mergeCell ref="F4:G4"/>
    <mergeCell ref="D6:E6"/>
    <mergeCell ref="A5:C5"/>
    <mergeCell ref="F6:G6"/>
    <mergeCell ref="J6:K6"/>
    <mergeCell ref="J3:K3"/>
    <mergeCell ref="J2:K2"/>
    <mergeCell ref="A2:C2"/>
    <mergeCell ref="H4:I4"/>
    <mergeCell ref="H5:I5"/>
    <mergeCell ref="H6:I6"/>
    <mergeCell ref="D2:E2"/>
    <mergeCell ref="F2:G2"/>
    <mergeCell ref="H3:I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2"/>
  <headerFooter>
    <oddFooter>&amp;CClassement au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view="pageLayout" zoomScale="80" zoomScaleSheetLayoutView="100" zoomScalePageLayoutView="80" workbookViewId="0" topLeftCell="A1">
      <selection activeCell="R2" sqref="R2:S27"/>
    </sheetView>
  </sheetViews>
  <sheetFormatPr defaultColWidth="11.421875" defaultRowHeight="15"/>
  <cols>
    <col min="1" max="1" width="24.421875" style="0" customWidth="1"/>
    <col min="2" max="2" width="18.8515625" style="0" customWidth="1"/>
    <col min="3" max="3" width="7.28125" style="0" customWidth="1"/>
    <col min="4" max="5" width="7.7109375" style="0" customWidth="1"/>
    <col min="6" max="7" width="7.7109375" style="67" customWidth="1"/>
    <col min="8" max="11" width="7.7109375" style="0" customWidth="1"/>
    <col min="12" max="13" width="7.7109375" style="9" customWidth="1"/>
    <col min="14" max="15" width="7.7109375" style="0" customWidth="1"/>
    <col min="16" max="19" width="9.00390625" style="0" customWidth="1"/>
  </cols>
  <sheetData>
    <row r="1" spans="2:19" ht="57" customHeight="1">
      <c r="B1" s="117" t="s">
        <v>387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28.5" customHeight="1">
      <c r="A2" s="105" t="s">
        <v>0</v>
      </c>
      <c r="B2" s="106"/>
      <c r="C2" s="107"/>
      <c r="D2" s="92" t="s">
        <v>471</v>
      </c>
      <c r="E2" s="92"/>
      <c r="F2" s="92" t="s">
        <v>484</v>
      </c>
      <c r="G2" s="92"/>
      <c r="H2" s="92"/>
      <c r="I2" s="92"/>
      <c r="J2" s="86"/>
      <c r="K2" s="86"/>
      <c r="L2" s="86"/>
      <c r="M2" s="86"/>
      <c r="N2" s="86"/>
      <c r="O2" s="86"/>
      <c r="P2" s="96" t="s">
        <v>407</v>
      </c>
      <c r="Q2" s="96" t="s">
        <v>408</v>
      </c>
      <c r="R2" s="97" t="s">
        <v>39</v>
      </c>
      <c r="S2" s="97" t="s">
        <v>40</v>
      </c>
    </row>
    <row r="3" spans="1:19" ht="20.25" customHeight="1">
      <c r="A3" s="108" t="s">
        <v>1</v>
      </c>
      <c r="B3" s="109"/>
      <c r="C3" s="110"/>
      <c r="D3" s="86" t="s">
        <v>347</v>
      </c>
      <c r="E3" s="87"/>
      <c r="F3" s="86" t="s">
        <v>393</v>
      </c>
      <c r="G3" s="87"/>
      <c r="H3" s="86"/>
      <c r="I3" s="87"/>
      <c r="J3" s="86"/>
      <c r="K3" s="87"/>
      <c r="L3" s="86"/>
      <c r="M3" s="87"/>
      <c r="N3" s="86"/>
      <c r="O3" s="87"/>
      <c r="P3" s="96"/>
      <c r="Q3" s="96"/>
      <c r="R3" s="97"/>
      <c r="S3" s="97"/>
    </row>
    <row r="4" spans="1:19" ht="20.25" customHeight="1">
      <c r="A4" s="108" t="s">
        <v>2</v>
      </c>
      <c r="B4" s="109"/>
      <c r="C4" s="110"/>
      <c r="D4" s="88">
        <v>43127</v>
      </c>
      <c r="E4" s="87"/>
      <c r="F4" s="88">
        <v>43134</v>
      </c>
      <c r="G4" s="87"/>
      <c r="H4" s="88"/>
      <c r="I4" s="87"/>
      <c r="J4" s="88"/>
      <c r="K4" s="87"/>
      <c r="L4" s="88"/>
      <c r="M4" s="87"/>
      <c r="N4" s="88"/>
      <c r="O4" s="87"/>
      <c r="P4" s="96"/>
      <c r="Q4" s="96"/>
      <c r="R4" s="97"/>
      <c r="S4" s="97"/>
    </row>
    <row r="5" spans="1:19" ht="20.25" customHeight="1">
      <c r="A5" s="108" t="s">
        <v>3</v>
      </c>
      <c r="B5" s="109"/>
      <c r="C5" s="110"/>
      <c r="D5" s="86" t="s">
        <v>147</v>
      </c>
      <c r="E5" s="87"/>
      <c r="F5" s="86" t="s">
        <v>394</v>
      </c>
      <c r="G5" s="87"/>
      <c r="H5" s="86"/>
      <c r="I5" s="87"/>
      <c r="J5" s="86"/>
      <c r="K5" s="87"/>
      <c r="L5" s="86"/>
      <c r="M5" s="87"/>
      <c r="N5" s="86"/>
      <c r="O5" s="87"/>
      <c r="P5" s="96"/>
      <c r="Q5" s="96"/>
      <c r="R5" s="97"/>
      <c r="S5" s="97"/>
    </row>
    <row r="6" spans="1:19" ht="28.5" customHeight="1">
      <c r="A6" s="105" t="s">
        <v>38</v>
      </c>
      <c r="B6" s="112"/>
      <c r="C6" s="4"/>
      <c r="D6" s="86" t="s">
        <v>460</v>
      </c>
      <c r="E6" s="87"/>
      <c r="F6" s="86" t="s">
        <v>460</v>
      </c>
      <c r="G6" s="87"/>
      <c r="H6" s="86"/>
      <c r="I6" s="87"/>
      <c r="J6" s="86"/>
      <c r="K6" s="87"/>
      <c r="L6" s="86"/>
      <c r="M6" s="87"/>
      <c r="N6" s="86"/>
      <c r="O6" s="87"/>
      <c r="P6" s="96"/>
      <c r="Q6" s="96"/>
      <c r="R6" s="97"/>
      <c r="S6" s="97"/>
    </row>
    <row r="7" spans="1:19" s="1" customFormat="1" ht="50.25" customHeight="1">
      <c r="A7" s="2" t="s">
        <v>4</v>
      </c>
      <c r="B7" s="2" t="s">
        <v>5</v>
      </c>
      <c r="C7" s="2" t="s">
        <v>59</v>
      </c>
      <c r="D7" s="78" t="s">
        <v>41</v>
      </c>
      <c r="E7" s="78" t="s">
        <v>115</v>
      </c>
      <c r="F7" s="78" t="s">
        <v>41</v>
      </c>
      <c r="G7" s="78" t="s">
        <v>115</v>
      </c>
      <c r="H7" s="78" t="s">
        <v>41</v>
      </c>
      <c r="I7" s="78" t="s">
        <v>115</v>
      </c>
      <c r="J7" s="78" t="s">
        <v>41</v>
      </c>
      <c r="K7" s="78" t="s">
        <v>115</v>
      </c>
      <c r="L7" s="78" t="s">
        <v>41</v>
      </c>
      <c r="M7" s="78" t="s">
        <v>115</v>
      </c>
      <c r="N7" s="78" t="s">
        <v>41</v>
      </c>
      <c r="O7" s="78" t="s">
        <v>115</v>
      </c>
      <c r="P7" s="92"/>
      <c r="Q7" s="92"/>
      <c r="R7" s="98"/>
      <c r="S7" s="98"/>
    </row>
    <row r="8" spans="1:19" s="1" customFormat="1" ht="23.25" customHeight="1">
      <c r="A8" s="27" t="s">
        <v>69</v>
      </c>
      <c r="B8" s="16" t="s">
        <v>49</v>
      </c>
      <c r="C8" s="12">
        <v>2004</v>
      </c>
      <c r="D8" s="79">
        <v>80</v>
      </c>
      <c r="E8" s="79">
        <v>80</v>
      </c>
      <c r="F8" s="79">
        <v>80</v>
      </c>
      <c r="G8" s="79">
        <v>80</v>
      </c>
      <c r="H8" s="79"/>
      <c r="I8" s="79"/>
      <c r="J8" s="79"/>
      <c r="K8" s="79"/>
      <c r="L8" s="79"/>
      <c r="M8" s="79"/>
      <c r="N8" s="79"/>
      <c r="O8" s="79"/>
      <c r="P8" s="79">
        <f aca="true" t="shared" si="0" ref="P8:P26">D8+E8+F8+G8+H8+I8+J8+K8+L8+M8+N8+O8</f>
        <v>320</v>
      </c>
      <c r="Q8" s="80">
        <v>1</v>
      </c>
      <c r="R8" s="81">
        <f aca="true" t="shared" si="1" ref="R8:R26">D8+E8+F8+G8+H8+I8+J8+K8+L8+M8+N8+O8</f>
        <v>320</v>
      </c>
      <c r="S8" s="82">
        <v>1</v>
      </c>
    </row>
    <row r="9" spans="1:19" s="1" customFormat="1" ht="23.25" customHeight="1">
      <c r="A9" s="31" t="s">
        <v>76</v>
      </c>
      <c r="B9" s="13" t="s">
        <v>48</v>
      </c>
      <c r="C9" s="12">
        <v>2004</v>
      </c>
      <c r="D9" s="79">
        <v>1</v>
      </c>
      <c r="E9" s="79">
        <v>1</v>
      </c>
      <c r="F9" s="79">
        <v>100</v>
      </c>
      <c r="G9" s="79">
        <v>100</v>
      </c>
      <c r="H9" s="79"/>
      <c r="I9" s="79"/>
      <c r="J9" s="79"/>
      <c r="K9" s="79"/>
      <c r="L9" s="79"/>
      <c r="M9" s="79"/>
      <c r="N9" s="79"/>
      <c r="O9" s="79"/>
      <c r="P9" s="79">
        <f t="shared" si="0"/>
        <v>202</v>
      </c>
      <c r="Q9" s="80">
        <v>2</v>
      </c>
      <c r="R9" s="81">
        <f t="shared" si="1"/>
        <v>202</v>
      </c>
      <c r="S9" s="82">
        <v>2</v>
      </c>
    </row>
    <row r="10" spans="1:19" s="1" customFormat="1" ht="23.25" customHeight="1">
      <c r="A10" s="30" t="s">
        <v>77</v>
      </c>
      <c r="B10" s="15" t="s">
        <v>47</v>
      </c>
      <c r="C10" s="12">
        <v>2004</v>
      </c>
      <c r="D10" s="79">
        <v>100</v>
      </c>
      <c r="E10" s="79">
        <v>100</v>
      </c>
      <c r="F10" s="79">
        <v>0</v>
      </c>
      <c r="G10" s="79">
        <v>0</v>
      </c>
      <c r="H10" s="79"/>
      <c r="I10" s="79"/>
      <c r="J10" s="79"/>
      <c r="K10" s="79"/>
      <c r="L10" s="79"/>
      <c r="M10" s="79"/>
      <c r="N10" s="79"/>
      <c r="O10" s="79"/>
      <c r="P10" s="79">
        <f t="shared" si="0"/>
        <v>200</v>
      </c>
      <c r="Q10" s="80">
        <v>3</v>
      </c>
      <c r="R10" s="81">
        <f t="shared" si="1"/>
        <v>200</v>
      </c>
      <c r="S10" s="82">
        <v>3</v>
      </c>
    </row>
    <row r="11" spans="1:19" s="1" customFormat="1" ht="23.25" customHeight="1">
      <c r="A11" s="49" t="s">
        <v>130</v>
      </c>
      <c r="B11" s="19" t="s">
        <v>48</v>
      </c>
      <c r="C11" s="12">
        <v>2004</v>
      </c>
      <c r="D11" s="79">
        <v>50</v>
      </c>
      <c r="E11" s="79">
        <v>50</v>
      </c>
      <c r="F11" s="79">
        <v>45</v>
      </c>
      <c r="G11" s="79">
        <v>45</v>
      </c>
      <c r="H11" s="79"/>
      <c r="I11" s="79"/>
      <c r="J11" s="79"/>
      <c r="K11" s="79"/>
      <c r="L11" s="79"/>
      <c r="M11" s="79"/>
      <c r="N11" s="79"/>
      <c r="O11" s="79"/>
      <c r="P11" s="79">
        <f t="shared" si="0"/>
        <v>190</v>
      </c>
      <c r="Q11" s="80">
        <v>4</v>
      </c>
      <c r="R11" s="81">
        <f t="shared" si="1"/>
        <v>190</v>
      </c>
      <c r="S11" s="82">
        <v>4</v>
      </c>
    </row>
    <row r="12" spans="1:19" s="1" customFormat="1" ht="23.25" customHeight="1">
      <c r="A12" s="31" t="s">
        <v>75</v>
      </c>
      <c r="B12" s="13" t="s">
        <v>48</v>
      </c>
      <c r="C12" s="12">
        <v>2005</v>
      </c>
      <c r="D12" s="79">
        <v>45</v>
      </c>
      <c r="E12" s="79">
        <v>1</v>
      </c>
      <c r="F12" s="79">
        <v>80</v>
      </c>
      <c r="G12" s="79">
        <v>60</v>
      </c>
      <c r="H12" s="79"/>
      <c r="I12" s="79"/>
      <c r="J12" s="79"/>
      <c r="K12" s="79"/>
      <c r="L12" s="79"/>
      <c r="M12" s="79"/>
      <c r="N12" s="79"/>
      <c r="O12" s="79"/>
      <c r="P12" s="79">
        <f t="shared" si="0"/>
        <v>186</v>
      </c>
      <c r="Q12" s="80">
        <v>5</v>
      </c>
      <c r="R12" s="81">
        <f t="shared" si="1"/>
        <v>186</v>
      </c>
      <c r="S12" s="82">
        <v>5</v>
      </c>
    </row>
    <row r="13" spans="1:19" s="1" customFormat="1" ht="23.25" customHeight="1">
      <c r="A13" s="31" t="s">
        <v>74</v>
      </c>
      <c r="B13" s="13" t="s">
        <v>48</v>
      </c>
      <c r="C13" s="12">
        <v>2005</v>
      </c>
      <c r="D13" s="79">
        <v>36</v>
      </c>
      <c r="E13" s="79">
        <v>1</v>
      </c>
      <c r="F13" s="79">
        <v>60</v>
      </c>
      <c r="G13" s="79">
        <v>50</v>
      </c>
      <c r="H13" s="79"/>
      <c r="I13" s="79"/>
      <c r="J13" s="79"/>
      <c r="K13" s="79"/>
      <c r="L13" s="79"/>
      <c r="M13" s="79"/>
      <c r="N13" s="79"/>
      <c r="O13" s="79"/>
      <c r="P13" s="79">
        <f t="shared" si="0"/>
        <v>147</v>
      </c>
      <c r="Q13" s="80">
        <v>6</v>
      </c>
      <c r="R13" s="81">
        <f t="shared" si="1"/>
        <v>147</v>
      </c>
      <c r="S13" s="82">
        <v>6</v>
      </c>
    </row>
    <row r="14" spans="1:19" ht="23.25" customHeight="1">
      <c r="A14" s="53" t="s">
        <v>70</v>
      </c>
      <c r="B14" s="15" t="s">
        <v>47</v>
      </c>
      <c r="C14" s="12">
        <v>2005</v>
      </c>
      <c r="D14" s="79">
        <v>80</v>
      </c>
      <c r="E14" s="79">
        <v>60</v>
      </c>
      <c r="F14" s="79">
        <v>0</v>
      </c>
      <c r="G14" s="79">
        <v>0</v>
      </c>
      <c r="H14" s="79"/>
      <c r="I14" s="79"/>
      <c r="J14" s="79"/>
      <c r="K14" s="79"/>
      <c r="L14" s="79"/>
      <c r="M14" s="79"/>
      <c r="N14" s="79"/>
      <c r="O14" s="79"/>
      <c r="P14" s="79">
        <f t="shared" si="0"/>
        <v>140</v>
      </c>
      <c r="Q14" s="80">
        <v>7</v>
      </c>
      <c r="R14" s="81">
        <f t="shared" si="1"/>
        <v>140</v>
      </c>
      <c r="S14" s="82">
        <v>7</v>
      </c>
    </row>
    <row r="15" spans="1:19" ht="23.25" customHeight="1">
      <c r="A15" s="30" t="s">
        <v>129</v>
      </c>
      <c r="B15" s="15" t="s">
        <v>47</v>
      </c>
      <c r="C15" s="12">
        <v>2004</v>
      </c>
      <c r="D15" s="79">
        <v>45</v>
      </c>
      <c r="E15" s="79">
        <v>45</v>
      </c>
      <c r="F15" s="79">
        <v>45</v>
      </c>
      <c r="G15" s="79">
        <v>1</v>
      </c>
      <c r="H15" s="79"/>
      <c r="I15" s="79"/>
      <c r="J15" s="79"/>
      <c r="K15" s="79"/>
      <c r="L15" s="79"/>
      <c r="M15" s="79"/>
      <c r="N15" s="79"/>
      <c r="O15" s="79"/>
      <c r="P15" s="79">
        <f t="shared" si="0"/>
        <v>136</v>
      </c>
      <c r="Q15" s="80">
        <v>8</v>
      </c>
      <c r="R15" s="81">
        <f t="shared" si="1"/>
        <v>136</v>
      </c>
      <c r="S15" s="82">
        <v>8</v>
      </c>
    </row>
    <row r="16" spans="1:19" ht="23.25" customHeight="1">
      <c r="A16" s="30" t="s">
        <v>128</v>
      </c>
      <c r="B16" s="15" t="s">
        <v>47</v>
      </c>
      <c r="C16" s="12">
        <v>2004</v>
      </c>
      <c r="D16" s="79">
        <v>40</v>
      </c>
      <c r="E16" s="79">
        <v>1</v>
      </c>
      <c r="F16" s="79">
        <v>36</v>
      </c>
      <c r="G16" s="79">
        <v>40</v>
      </c>
      <c r="H16" s="79"/>
      <c r="I16" s="79"/>
      <c r="J16" s="79"/>
      <c r="K16" s="79"/>
      <c r="L16" s="79"/>
      <c r="M16" s="79"/>
      <c r="N16" s="79"/>
      <c r="O16" s="79"/>
      <c r="P16" s="79">
        <f t="shared" si="0"/>
        <v>117</v>
      </c>
      <c r="Q16" s="80">
        <v>9</v>
      </c>
      <c r="R16" s="81">
        <f t="shared" si="1"/>
        <v>117</v>
      </c>
      <c r="S16" s="82">
        <v>9</v>
      </c>
    </row>
    <row r="17" spans="1:19" ht="23.25" customHeight="1">
      <c r="A17" s="28" t="s">
        <v>71</v>
      </c>
      <c r="B17" s="14" t="s">
        <v>46</v>
      </c>
      <c r="C17" s="12">
        <v>2004</v>
      </c>
      <c r="D17" s="79">
        <v>0</v>
      </c>
      <c r="E17" s="79">
        <v>0</v>
      </c>
      <c r="F17" s="79">
        <v>40</v>
      </c>
      <c r="G17" s="79">
        <v>36</v>
      </c>
      <c r="H17" s="79"/>
      <c r="I17" s="79"/>
      <c r="J17" s="79"/>
      <c r="K17" s="79"/>
      <c r="L17" s="79"/>
      <c r="M17" s="79"/>
      <c r="N17" s="79"/>
      <c r="O17" s="79"/>
      <c r="P17" s="79">
        <f t="shared" si="0"/>
        <v>76</v>
      </c>
      <c r="Q17" s="80">
        <v>10</v>
      </c>
      <c r="R17" s="81">
        <f t="shared" si="1"/>
        <v>76</v>
      </c>
      <c r="S17" s="82">
        <v>10</v>
      </c>
    </row>
    <row r="18" spans="1:19" ht="23.25" customHeight="1">
      <c r="A18" s="27" t="s">
        <v>344</v>
      </c>
      <c r="B18" s="16" t="s">
        <v>49</v>
      </c>
      <c r="C18" s="12">
        <v>2004</v>
      </c>
      <c r="D18" s="79">
        <v>1</v>
      </c>
      <c r="E18" s="79">
        <v>1</v>
      </c>
      <c r="F18" s="79">
        <v>32</v>
      </c>
      <c r="G18" s="79">
        <v>32</v>
      </c>
      <c r="H18" s="79"/>
      <c r="I18" s="79"/>
      <c r="J18" s="79"/>
      <c r="K18" s="79"/>
      <c r="L18" s="79"/>
      <c r="M18" s="79"/>
      <c r="N18" s="79"/>
      <c r="O18" s="79"/>
      <c r="P18" s="79">
        <f t="shared" si="0"/>
        <v>66</v>
      </c>
      <c r="Q18" s="80">
        <v>11</v>
      </c>
      <c r="R18" s="81">
        <f t="shared" si="1"/>
        <v>66</v>
      </c>
      <c r="S18" s="82">
        <v>11</v>
      </c>
    </row>
    <row r="19" spans="1:19" ht="23.25" customHeight="1">
      <c r="A19" s="29" t="s">
        <v>497</v>
      </c>
      <c r="B19" s="17" t="s">
        <v>68</v>
      </c>
      <c r="C19" s="12">
        <v>2005</v>
      </c>
      <c r="D19" s="79">
        <v>0</v>
      </c>
      <c r="E19" s="79">
        <v>0</v>
      </c>
      <c r="F19" s="79">
        <v>29</v>
      </c>
      <c r="G19" s="79">
        <v>29</v>
      </c>
      <c r="H19" s="79"/>
      <c r="I19" s="79"/>
      <c r="J19" s="79"/>
      <c r="K19" s="79"/>
      <c r="L19" s="79"/>
      <c r="M19" s="79"/>
      <c r="N19" s="79"/>
      <c r="O19" s="79"/>
      <c r="P19" s="79">
        <f t="shared" si="0"/>
        <v>58</v>
      </c>
      <c r="Q19" s="80">
        <v>12</v>
      </c>
      <c r="R19" s="81">
        <f t="shared" si="1"/>
        <v>58</v>
      </c>
      <c r="S19" s="82">
        <v>12</v>
      </c>
    </row>
    <row r="20" spans="1:19" ht="23.25" customHeight="1">
      <c r="A20" s="51" t="s">
        <v>131</v>
      </c>
      <c r="B20" s="22" t="s">
        <v>132</v>
      </c>
      <c r="C20" s="12">
        <v>2004</v>
      </c>
      <c r="D20" s="79">
        <v>50</v>
      </c>
      <c r="E20" s="79">
        <v>1</v>
      </c>
      <c r="F20" s="79">
        <v>0</v>
      </c>
      <c r="G20" s="79">
        <v>0</v>
      </c>
      <c r="H20" s="79"/>
      <c r="I20" s="79"/>
      <c r="J20" s="79"/>
      <c r="K20" s="79"/>
      <c r="L20" s="79"/>
      <c r="M20" s="79"/>
      <c r="N20" s="79"/>
      <c r="O20" s="79"/>
      <c r="P20" s="79">
        <f t="shared" si="0"/>
        <v>51</v>
      </c>
      <c r="Q20" s="80">
        <v>13</v>
      </c>
      <c r="R20" s="81">
        <f t="shared" si="1"/>
        <v>51</v>
      </c>
      <c r="S20" s="82">
        <v>13</v>
      </c>
    </row>
    <row r="21" spans="1:19" ht="23.25" customHeight="1">
      <c r="A21" s="52" t="s">
        <v>245</v>
      </c>
      <c r="B21" s="16" t="s">
        <v>49</v>
      </c>
      <c r="C21" s="12">
        <v>2004</v>
      </c>
      <c r="D21" s="79">
        <v>0</v>
      </c>
      <c r="E21" s="79">
        <v>0</v>
      </c>
      <c r="F21" s="79">
        <v>40</v>
      </c>
      <c r="G21" s="79">
        <v>1</v>
      </c>
      <c r="H21" s="79"/>
      <c r="I21" s="79"/>
      <c r="J21" s="79"/>
      <c r="K21" s="79"/>
      <c r="L21" s="79"/>
      <c r="M21" s="79"/>
      <c r="N21" s="79"/>
      <c r="O21" s="79"/>
      <c r="P21" s="79">
        <f t="shared" si="0"/>
        <v>41</v>
      </c>
      <c r="Q21" s="80">
        <v>14</v>
      </c>
      <c r="R21" s="81">
        <f t="shared" si="1"/>
        <v>41</v>
      </c>
      <c r="S21" s="82">
        <v>14</v>
      </c>
    </row>
    <row r="22" spans="1:19" ht="23.25" customHeight="1">
      <c r="A22" s="30" t="s">
        <v>498</v>
      </c>
      <c r="B22" s="15" t="s">
        <v>47</v>
      </c>
      <c r="C22" s="12">
        <v>2005</v>
      </c>
      <c r="D22" s="79">
        <v>0</v>
      </c>
      <c r="E22" s="79">
        <v>0</v>
      </c>
      <c r="F22" s="79">
        <v>24</v>
      </c>
      <c r="G22" s="79">
        <v>1</v>
      </c>
      <c r="H22" s="79"/>
      <c r="I22" s="79"/>
      <c r="J22" s="79"/>
      <c r="K22" s="79"/>
      <c r="L22" s="79"/>
      <c r="M22" s="79"/>
      <c r="N22" s="79"/>
      <c r="O22" s="79"/>
      <c r="P22" s="79">
        <f t="shared" si="0"/>
        <v>25</v>
      </c>
      <c r="Q22" s="80">
        <v>15</v>
      </c>
      <c r="R22" s="81">
        <f t="shared" si="1"/>
        <v>25</v>
      </c>
      <c r="S22" s="82">
        <v>15</v>
      </c>
    </row>
    <row r="23" spans="1:19" ht="23.25" customHeight="1">
      <c r="A23" s="50" t="s">
        <v>127</v>
      </c>
      <c r="B23" s="20" t="s">
        <v>46</v>
      </c>
      <c r="C23" s="21">
        <v>2004</v>
      </c>
      <c r="D23" s="79">
        <v>0</v>
      </c>
      <c r="E23" s="79">
        <v>0</v>
      </c>
      <c r="F23" s="79">
        <v>0</v>
      </c>
      <c r="G23" s="79">
        <v>0</v>
      </c>
      <c r="H23" s="79"/>
      <c r="I23" s="79"/>
      <c r="J23" s="79"/>
      <c r="K23" s="79"/>
      <c r="L23" s="79"/>
      <c r="M23" s="79"/>
      <c r="N23" s="79"/>
      <c r="O23" s="79"/>
      <c r="P23" s="79">
        <f t="shared" si="0"/>
        <v>0</v>
      </c>
      <c r="Q23" s="80"/>
      <c r="R23" s="81">
        <f t="shared" si="1"/>
        <v>0</v>
      </c>
      <c r="S23" s="82"/>
    </row>
    <row r="24" spans="1:19" ht="23.25" customHeight="1">
      <c r="A24" s="31" t="s">
        <v>288</v>
      </c>
      <c r="B24" s="13" t="s">
        <v>48</v>
      </c>
      <c r="C24" s="12">
        <v>2004</v>
      </c>
      <c r="D24" s="79">
        <v>0</v>
      </c>
      <c r="E24" s="79">
        <v>0</v>
      </c>
      <c r="F24" s="79">
        <v>0</v>
      </c>
      <c r="G24" s="79">
        <v>0</v>
      </c>
      <c r="H24" s="79"/>
      <c r="I24" s="79"/>
      <c r="J24" s="79"/>
      <c r="K24" s="79"/>
      <c r="L24" s="79"/>
      <c r="M24" s="79"/>
      <c r="N24" s="79"/>
      <c r="O24" s="79"/>
      <c r="P24" s="79">
        <f t="shared" si="0"/>
        <v>0</v>
      </c>
      <c r="Q24" s="80"/>
      <c r="R24" s="81">
        <f t="shared" si="1"/>
        <v>0</v>
      </c>
      <c r="S24" s="82"/>
    </row>
    <row r="25" spans="1:19" ht="23.25" customHeight="1">
      <c r="A25" s="28" t="s">
        <v>72</v>
      </c>
      <c r="B25" s="14" t="s">
        <v>46</v>
      </c>
      <c r="C25" s="12">
        <v>2005</v>
      </c>
      <c r="D25" s="79">
        <v>0</v>
      </c>
      <c r="E25" s="79">
        <v>0</v>
      </c>
      <c r="F25" s="79">
        <v>0</v>
      </c>
      <c r="G25" s="79">
        <v>0</v>
      </c>
      <c r="H25" s="79"/>
      <c r="I25" s="79"/>
      <c r="J25" s="79"/>
      <c r="K25" s="79"/>
      <c r="L25" s="79"/>
      <c r="M25" s="79"/>
      <c r="N25" s="79"/>
      <c r="O25" s="79"/>
      <c r="P25" s="79">
        <f t="shared" si="0"/>
        <v>0</v>
      </c>
      <c r="Q25" s="80"/>
      <c r="R25" s="81">
        <f t="shared" si="1"/>
        <v>0</v>
      </c>
      <c r="S25" s="82"/>
    </row>
    <row r="26" spans="1:19" ht="23.25" customHeight="1">
      <c r="A26" s="30" t="s">
        <v>73</v>
      </c>
      <c r="B26" s="15" t="s">
        <v>47</v>
      </c>
      <c r="C26" s="12">
        <v>2005</v>
      </c>
      <c r="D26" s="79">
        <v>0</v>
      </c>
      <c r="E26" s="79">
        <v>0</v>
      </c>
      <c r="F26" s="79">
        <v>0</v>
      </c>
      <c r="G26" s="79">
        <v>0</v>
      </c>
      <c r="H26" s="79"/>
      <c r="I26" s="79"/>
      <c r="J26" s="79"/>
      <c r="K26" s="79"/>
      <c r="L26" s="79"/>
      <c r="M26" s="79"/>
      <c r="N26" s="79"/>
      <c r="O26" s="79"/>
      <c r="P26" s="79">
        <f t="shared" si="0"/>
        <v>0</v>
      </c>
      <c r="Q26" s="80"/>
      <c r="R26" s="81">
        <f t="shared" si="1"/>
        <v>0</v>
      </c>
      <c r="S26" s="82"/>
    </row>
    <row r="27" spans="1:19" ht="23.25" customHeight="1">
      <c r="A27" s="29" t="s">
        <v>300</v>
      </c>
      <c r="B27" s="17" t="s">
        <v>68</v>
      </c>
      <c r="C27" s="12">
        <v>2005</v>
      </c>
      <c r="D27" s="79">
        <v>0</v>
      </c>
      <c r="E27" s="79">
        <v>0</v>
      </c>
      <c r="F27" s="79">
        <v>0</v>
      </c>
      <c r="G27" s="79">
        <v>0</v>
      </c>
      <c r="H27" s="79"/>
      <c r="I27" s="79"/>
      <c r="J27" s="79"/>
      <c r="K27" s="79"/>
      <c r="L27" s="79"/>
      <c r="M27" s="79"/>
      <c r="N27" s="79"/>
      <c r="O27" s="79"/>
      <c r="P27" s="79">
        <f>D27+E27+F27+G27+H27+I27+J27+K27+L27+M27+N27+O27</f>
        <v>0</v>
      </c>
      <c r="Q27" s="80"/>
      <c r="R27" s="81">
        <f>D27+E27+F27+G27+H27+I27+J27+K27+L27+M27+N27+O27</f>
        <v>0</v>
      </c>
      <c r="S27" s="82"/>
    </row>
  </sheetData>
  <sheetProtection/>
  <mergeCells count="40">
    <mergeCell ref="N3:O3"/>
    <mergeCell ref="N4:O4"/>
    <mergeCell ref="N2:O2"/>
    <mergeCell ref="P2:P7"/>
    <mergeCell ref="J6:K6"/>
    <mergeCell ref="A6:B6"/>
    <mergeCell ref="F2:G2"/>
    <mergeCell ref="A3:C3"/>
    <mergeCell ref="A4:C4"/>
    <mergeCell ref="D6:E6"/>
    <mergeCell ref="S2:S7"/>
    <mergeCell ref="H6:I6"/>
    <mergeCell ref="H3:I3"/>
    <mergeCell ref="J4:K4"/>
    <mergeCell ref="J3:K3"/>
    <mergeCell ref="H2:I2"/>
    <mergeCell ref="L3:M3"/>
    <mergeCell ref="Q2:Q7"/>
    <mergeCell ref="R2:R7"/>
    <mergeCell ref="N5:O5"/>
    <mergeCell ref="D4:E4"/>
    <mergeCell ref="D5:E5"/>
    <mergeCell ref="D2:E2"/>
    <mergeCell ref="D3:E3"/>
    <mergeCell ref="A2:C2"/>
    <mergeCell ref="B1:S1"/>
    <mergeCell ref="J2:K2"/>
    <mergeCell ref="A5:C5"/>
    <mergeCell ref="H4:I4"/>
    <mergeCell ref="L2:M2"/>
    <mergeCell ref="N6:O6"/>
    <mergeCell ref="L4:M4"/>
    <mergeCell ref="L5:M5"/>
    <mergeCell ref="L6:M6"/>
    <mergeCell ref="F3:G3"/>
    <mergeCell ref="F5:G5"/>
    <mergeCell ref="J5:K5"/>
    <mergeCell ref="F4:G4"/>
    <mergeCell ref="F6:G6"/>
    <mergeCell ref="H5:I5"/>
  </mergeCells>
  <printOptions/>
  <pageMargins left="0.25" right="0.25" top="0.75" bottom="0.75" header="0.3" footer="0.3"/>
  <pageSetup horizontalDpi="600" verticalDpi="600" orientation="landscape" paperSize="8" r:id="rId2"/>
  <headerFooter>
    <oddFooter>&amp;CClassement au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view="pageLayout" zoomScale="80" zoomScaleSheetLayoutView="77" zoomScalePageLayoutView="80" workbookViewId="0" topLeftCell="A1">
      <selection activeCell="G10" sqref="G10"/>
    </sheetView>
  </sheetViews>
  <sheetFormatPr defaultColWidth="11.421875" defaultRowHeight="15"/>
  <cols>
    <col min="1" max="1" width="24.00390625" style="0" customWidth="1"/>
    <col min="2" max="2" width="17.140625" style="3" customWidth="1"/>
    <col min="3" max="3" width="9.28125" style="5" customWidth="1"/>
    <col min="4" max="5" width="7.7109375" style="67" customWidth="1"/>
    <col min="6" max="11" width="7.7109375" style="0" customWidth="1"/>
    <col min="12" max="13" width="7.7109375" style="9" customWidth="1"/>
    <col min="14" max="15" width="7.7109375" style="0" customWidth="1"/>
    <col min="16" max="19" width="9.00390625" style="0" customWidth="1"/>
  </cols>
  <sheetData>
    <row r="1" spans="2:19" ht="57" customHeight="1">
      <c r="B1" s="117" t="s">
        <v>386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28.5" customHeight="1">
      <c r="A2" s="105" t="s">
        <v>0</v>
      </c>
      <c r="B2" s="106"/>
      <c r="C2" s="107"/>
      <c r="D2" s="92" t="s">
        <v>471</v>
      </c>
      <c r="E2" s="92"/>
      <c r="F2" s="92" t="s">
        <v>484</v>
      </c>
      <c r="G2" s="92"/>
      <c r="H2" s="92"/>
      <c r="I2" s="92"/>
      <c r="J2" s="86"/>
      <c r="K2" s="86"/>
      <c r="L2" s="86"/>
      <c r="M2" s="86"/>
      <c r="N2" s="86"/>
      <c r="O2" s="86"/>
      <c r="P2" s="96" t="s">
        <v>407</v>
      </c>
      <c r="Q2" s="96" t="s">
        <v>408</v>
      </c>
      <c r="R2" s="97" t="s">
        <v>39</v>
      </c>
      <c r="S2" s="97" t="s">
        <v>40</v>
      </c>
    </row>
    <row r="3" spans="1:19" ht="20.25" customHeight="1">
      <c r="A3" s="108" t="s">
        <v>1</v>
      </c>
      <c r="B3" s="109"/>
      <c r="C3" s="110"/>
      <c r="D3" s="86" t="s">
        <v>347</v>
      </c>
      <c r="E3" s="87"/>
      <c r="F3" s="86" t="s">
        <v>393</v>
      </c>
      <c r="G3" s="87"/>
      <c r="H3" s="86"/>
      <c r="I3" s="87"/>
      <c r="J3" s="86"/>
      <c r="K3" s="87"/>
      <c r="L3" s="86"/>
      <c r="M3" s="87"/>
      <c r="N3" s="86"/>
      <c r="O3" s="87"/>
      <c r="P3" s="96"/>
      <c r="Q3" s="96"/>
      <c r="R3" s="97"/>
      <c r="S3" s="97"/>
    </row>
    <row r="4" spans="1:19" ht="20.25" customHeight="1">
      <c r="A4" s="108" t="s">
        <v>2</v>
      </c>
      <c r="B4" s="109"/>
      <c r="C4" s="110"/>
      <c r="D4" s="88">
        <v>43127</v>
      </c>
      <c r="E4" s="87"/>
      <c r="F4" s="88">
        <v>43134</v>
      </c>
      <c r="G4" s="87"/>
      <c r="H4" s="88"/>
      <c r="I4" s="87"/>
      <c r="J4" s="88"/>
      <c r="K4" s="87"/>
      <c r="L4" s="88"/>
      <c r="M4" s="87"/>
      <c r="N4" s="88"/>
      <c r="O4" s="87"/>
      <c r="P4" s="96"/>
      <c r="Q4" s="96"/>
      <c r="R4" s="97"/>
      <c r="S4" s="97"/>
    </row>
    <row r="5" spans="1:19" ht="20.25" customHeight="1">
      <c r="A5" s="108" t="s">
        <v>3</v>
      </c>
      <c r="B5" s="109"/>
      <c r="C5" s="110"/>
      <c r="D5" s="86" t="s">
        <v>147</v>
      </c>
      <c r="E5" s="87"/>
      <c r="F5" s="86" t="s">
        <v>394</v>
      </c>
      <c r="G5" s="87"/>
      <c r="H5" s="86"/>
      <c r="I5" s="87"/>
      <c r="J5" s="86"/>
      <c r="K5" s="87"/>
      <c r="L5" s="86"/>
      <c r="M5" s="87"/>
      <c r="N5" s="86"/>
      <c r="O5" s="87"/>
      <c r="P5" s="96"/>
      <c r="Q5" s="96"/>
      <c r="R5" s="97"/>
      <c r="S5" s="97"/>
    </row>
    <row r="6" spans="1:19" ht="27.75" customHeight="1">
      <c r="A6" s="105" t="s">
        <v>38</v>
      </c>
      <c r="B6" s="111"/>
      <c r="C6" s="112"/>
      <c r="D6" s="86" t="s">
        <v>460</v>
      </c>
      <c r="E6" s="87"/>
      <c r="F6" s="86" t="s">
        <v>460</v>
      </c>
      <c r="G6" s="87"/>
      <c r="H6" s="86"/>
      <c r="I6" s="87"/>
      <c r="J6" s="86"/>
      <c r="K6" s="87"/>
      <c r="L6" s="86"/>
      <c r="M6" s="87"/>
      <c r="N6" s="86"/>
      <c r="O6" s="87"/>
      <c r="P6" s="96"/>
      <c r="Q6" s="96"/>
      <c r="R6" s="97"/>
      <c r="S6" s="97"/>
    </row>
    <row r="7" spans="1:19" s="1" customFormat="1" ht="48" customHeight="1">
      <c r="A7" s="2" t="s">
        <v>4</v>
      </c>
      <c r="B7" s="2" t="s">
        <v>5</v>
      </c>
      <c r="C7" s="2" t="s">
        <v>59</v>
      </c>
      <c r="D7" s="78" t="s">
        <v>41</v>
      </c>
      <c r="E7" s="78" t="s">
        <v>115</v>
      </c>
      <c r="F7" s="78" t="s">
        <v>41</v>
      </c>
      <c r="G7" s="78" t="s">
        <v>115</v>
      </c>
      <c r="H7" s="78" t="s">
        <v>41</v>
      </c>
      <c r="I7" s="78" t="s">
        <v>115</v>
      </c>
      <c r="J7" s="78" t="s">
        <v>41</v>
      </c>
      <c r="K7" s="78" t="s">
        <v>115</v>
      </c>
      <c r="L7" s="78" t="s">
        <v>41</v>
      </c>
      <c r="M7" s="78" t="s">
        <v>115</v>
      </c>
      <c r="N7" s="78" t="s">
        <v>41</v>
      </c>
      <c r="O7" s="78" t="s">
        <v>115</v>
      </c>
      <c r="P7" s="92"/>
      <c r="Q7" s="92"/>
      <c r="R7" s="98"/>
      <c r="S7" s="98"/>
    </row>
    <row r="8" spans="1:19" s="1" customFormat="1" ht="24.75" customHeight="1">
      <c r="A8" s="28" t="s">
        <v>250</v>
      </c>
      <c r="B8" s="14" t="s">
        <v>46</v>
      </c>
      <c r="C8" s="12">
        <v>2004</v>
      </c>
      <c r="D8" s="79">
        <v>80</v>
      </c>
      <c r="E8" s="79">
        <v>80</v>
      </c>
      <c r="F8" s="79">
        <v>100</v>
      </c>
      <c r="G8" s="79">
        <v>100</v>
      </c>
      <c r="H8" s="79"/>
      <c r="I8" s="79"/>
      <c r="J8" s="79"/>
      <c r="K8" s="79"/>
      <c r="L8" s="79"/>
      <c r="M8" s="79"/>
      <c r="N8" s="79"/>
      <c r="O8" s="79"/>
      <c r="P8" s="79">
        <f aca="true" t="shared" si="0" ref="P8:P51">D8+E8+F8+G8+H8+I8+J8+K8+L8+M8+N8+O8</f>
        <v>360</v>
      </c>
      <c r="Q8" s="80">
        <v>1</v>
      </c>
      <c r="R8" s="81">
        <f aca="true" t="shared" si="1" ref="R8:R51">D8+F8+E8+G8+H8+I8+J8+K8+L8+M8+N8+O8</f>
        <v>360</v>
      </c>
      <c r="S8" s="82">
        <v>1</v>
      </c>
    </row>
    <row r="9" spans="1:19" s="1" customFormat="1" ht="24.75" customHeight="1">
      <c r="A9" s="30" t="s">
        <v>93</v>
      </c>
      <c r="B9" s="15" t="s">
        <v>47</v>
      </c>
      <c r="C9" s="12">
        <v>2004</v>
      </c>
      <c r="D9" s="79">
        <v>45</v>
      </c>
      <c r="E9" s="79">
        <v>50</v>
      </c>
      <c r="F9" s="79">
        <v>80</v>
      </c>
      <c r="G9" s="79">
        <v>80</v>
      </c>
      <c r="H9" s="79"/>
      <c r="I9" s="79"/>
      <c r="J9" s="79"/>
      <c r="K9" s="79"/>
      <c r="L9" s="79"/>
      <c r="M9" s="79"/>
      <c r="N9" s="79"/>
      <c r="O9" s="79"/>
      <c r="P9" s="79">
        <f t="shared" si="0"/>
        <v>255</v>
      </c>
      <c r="Q9" s="80">
        <v>2</v>
      </c>
      <c r="R9" s="81">
        <f t="shared" si="1"/>
        <v>255</v>
      </c>
      <c r="S9" s="82">
        <v>2</v>
      </c>
    </row>
    <row r="10" spans="1:19" s="1" customFormat="1" ht="24.75" customHeight="1">
      <c r="A10" s="28" t="s">
        <v>248</v>
      </c>
      <c r="B10" s="14" t="s">
        <v>46</v>
      </c>
      <c r="C10" s="12">
        <v>2004</v>
      </c>
      <c r="D10" s="79">
        <v>100</v>
      </c>
      <c r="E10" s="79">
        <v>100</v>
      </c>
      <c r="F10" s="79">
        <v>0</v>
      </c>
      <c r="G10" s="79">
        <v>0</v>
      </c>
      <c r="H10" s="79"/>
      <c r="I10" s="79"/>
      <c r="J10" s="79"/>
      <c r="K10" s="79"/>
      <c r="L10" s="79"/>
      <c r="M10" s="79"/>
      <c r="N10" s="79"/>
      <c r="O10" s="79"/>
      <c r="P10" s="79">
        <f t="shared" si="0"/>
        <v>200</v>
      </c>
      <c r="Q10" s="80">
        <v>3</v>
      </c>
      <c r="R10" s="81">
        <f t="shared" si="1"/>
        <v>200</v>
      </c>
      <c r="S10" s="82">
        <v>3</v>
      </c>
    </row>
    <row r="11" spans="1:19" s="1" customFormat="1" ht="24.75" customHeight="1">
      <c r="A11" s="28" t="s">
        <v>252</v>
      </c>
      <c r="B11" s="14" t="s">
        <v>46</v>
      </c>
      <c r="C11" s="12">
        <v>2004</v>
      </c>
      <c r="D11" s="79">
        <v>1</v>
      </c>
      <c r="E11" s="79">
        <v>1</v>
      </c>
      <c r="F11" s="79">
        <v>100</v>
      </c>
      <c r="G11" s="79">
        <v>60</v>
      </c>
      <c r="H11" s="79"/>
      <c r="I11" s="79"/>
      <c r="J11" s="79"/>
      <c r="K11" s="79"/>
      <c r="L11" s="79"/>
      <c r="M11" s="79"/>
      <c r="N11" s="79"/>
      <c r="O11" s="79"/>
      <c r="P11" s="79">
        <f t="shared" si="0"/>
        <v>162</v>
      </c>
      <c r="Q11" s="80">
        <v>4</v>
      </c>
      <c r="R11" s="81">
        <f t="shared" si="1"/>
        <v>162</v>
      </c>
      <c r="S11" s="82">
        <v>4</v>
      </c>
    </row>
    <row r="12" spans="1:19" s="1" customFormat="1" ht="24.75" customHeight="1">
      <c r="A12" s="31" t="s">
        <v>91</v>
      </c>
      <c r="B12" s="13" t="s">
        <v>48</v>
      </c>
      <c r="C12" s="12">
        <v>2004</v>
      </c>
      <c r="D12" s="79">
        <v>50</v>
      </c>
      <c r="E12" s="79">
        <v>26</v>
      </c>
      <c r="F12" s="79">
        <v>40</v>
      </c>
      <c r="G12" s="79">
        <v>36</v>
      </c>
      <c r="H12" s="79"/>
      <c r="I12" s="79"/>
      <c r="J12" s="79"/>
      <c r="K12" s="79"/>
      <c r="L12" s="79"/>
      <c r="M12" s="79"/>
      <c r="N12" s="79"/>
      <c r="O12" s="79"/>
      <c r="P12" s="79">
        <f t="shared" si="0"/>
        <v>152</v>
      </c>
      <c r="Q12" s="80">
        <v>5</v>
      </c>
      <c r="R12" s="81">
        <f t="shared" si="1"/>
        <v>152</v>
      </c>
      <c r="S12" s="82">
        <v>5</v>
      </c>
    </row>
    <row r="13" spans="1:19" s="1" customFormat="1" ht="24.75" customHeight="1">
      <c r="A13" s="29" t="s">
        <v>99</v>
      </c>
      <c r="B13" s="17" t="s">
        <v>68</v>
      </c>
      <c r="C13" s="12">
        <v>2005</v>
      </c>
      <c r="D13" s="79">
        <v>50</v>
      </c>
      <c r="E13" s="79">
        <v>60</v>
      </c>
      <c r="F13" s="79">
        <v>26</v>
      </c>
      <c r="G13" s="79">
        <v>14</v>
      </c>
      <c r="H13" s="79"/>
      <c r="I13" s="79"/>
      <c r="J13" s="79"/>
      <c r="K13" s="79"/>
      <c r="L13" s="79"/>
      <c r="M13" s="79"/>
      <c r="N13" s="79"/>
      <c r="O13" s="79"/>
      <c r="P13" s="79">
        <f t="shared" si="0"/>
        <v>150</v>
      </c>
      <c r="Q13" s="80">
        <v>6</v>
      </c>
      <c r="R13" s="81">
        <f t="shared" si="1"/>
        <v>150</v>
      </c>
      <c r="S13" s="82">
        <v>6</v>
      </c>
    </row>
    <row r="14" spans="1:19" s="1" customFormat="1" ht="24.75" customHeight="1">
      <c r="A14" s="31" t="s">
        <v>92</v>
      </c>
      <c r="B14" s="13" t="s">
        <v>48</v>
      </c>
      <c r="C14" s="12">
        <v>2005</v>
      </c>
      <c r="D14" s="79">
        <v>40</v>
      </c>
      <c r="E14" s="79">
        <v>1</v>
      </c>
      <c r="F14" s="79">
        <v>60</v>
      </c>
      <c r="G14" s="79">
        <v>45</v>
      </c>
      <c r="H14" s="79"/>
      <c r="I14" s="79"/>
      <c r="J14" s="79"/>
      <c r="K14" s="79"/>
      <c r="L14" s="79"/>
      <c r="M14" s="79"/>
      <c r="N14" s="79"/>
      <c r="O14" s="79"/>
      <c r="P14" s="79">
        <f t="shared" si="0"/>
        <v>146</v>
      </c>
      <c r="Q14" s="80">
        <v>7</v>
      </c>
      <c r="R14" s="81">
        <f t="shared" si="1"/>
        <v>146</v>
      </c>
      <c r="S14" s="82">
        <v>7</v>
      </c>
    </row>
    <row r="15" spans="1:19" s="1" customFormat="1" ht="24.75" customHeight="1">
      <c r="A15" s="31" t="s">
        <v>96</v>
      </c>
      <c r="B15" s="13" t="s">
        <v>48</v>
      </c>
      <c r="C15" s="12">
        <v>2004</v>
      </c>
      <c r="D15" s="79">
        <v>36</v>
      </c>
      <c r="E15" s="79">
        <v>1</v>
      </c>
      <c r="F15" s="79">
        <v>40</v>
      </c>
      <c r="G15" s="79">
        <v>40</v>
      </c>
      <c r="H15" s="79"/>
      <c r="I15" s="79"/>
      <c r="J15" s="79"/>
      <c r="K15" s="79"/>
      <c r="L15" s="79"/>
      <c r="M15" s="79"/>
      <c r="N15" s="79"/>
      <c r="O15" s="79"/>
      <c r="P15" s="79">
        <f t="shared" si="0"/>
        <v>117</v>
      </c>
      <c r="Q15" s="80">
        <v>8</v>
      </c>
      <c r="R15" s="81">
        <f t="shared" si="1"/>
        <v>117</v>
      </c>
      <c r="S15" s="82">
        <v>8</v>
      </c>
    </row>
    <row r="16" spans="1:19" s="1" customFormat="1" ht="24.75" customHeight="1">
      <c r="A16" s="31" t="s">
        <v>95</v>
      </c>
      <c r="B16" s="13" t="s">
        <v>48</v>
      </c>
      <c r="C16" s="12">
        <v>2004</v>
      </c>
      <c r="D16" s="79">
        <v>32</v>
      </c>
      <c r="E16" s="79">
        <v>36</v>
      </c>
      <c r="F16" s="79">
        <v>20</v>
      </c>
      <c r="G16" s="79">
        <v>22</v>
      </c>
      <c r="H16" s="79"/>
      <c r="I16" s="79"/>
      <c r="J16" s="79"/>
      <c r="K16" s="79"/>
      <c r="L16" s="79"/>
      <c r="M16" s="79"/>
      <c r="N16" s="79"/>
      <c r="O16" s="79"/>
      <c r="P16" s="79">
        <f t="shared" si="0"/>
        <v>110</v>
      </c>
      <c r="Q16" s="80">
        <v>9</v>
      </c>
      <c r="R16" s="81">
        <f t="shared" si="1"/>
        <v>110</v>
      </c>
      <c r="S16" s="82">
        <v>9</v>
      </c>
    </row>
    <row r="17" spans="1:19" s="1" customFormat="1" ht="24.75" customHeight="1">
      <c r="A17" s="47" t="s">
        <v>474</v>
      </c>
      <c r="B17" s="14" t="s">
        <v>46</v>
      </c>
      <c r="C17" s="12">
        <v>2005</v>
      </c>
      <c r="D17" s="79">
        <v>60</v>
      </c>
      <c r="E17" s="79">
        <v>40</v>
      </c>
      <c r="F17" s="79">
        <v>0</v>
      </c>
      <c r="G17" s="79">
        <v>0</v>
      </c>
      <c r="H17" s="79"/>
      <c r="I17" s="79"/>
      <c r="J17" s="79"/>
      <c r="K17" s="79"/>
      <c r="L17" s="79"/>
      <c r="M17" s="79"/>
      <c r="N17" s="79"/>
      <c r="O17" s="79"/>
      <c r="P17" s="79">
        <f t="shared" si="0"/>
        <v>100</v>
      </c>
      <c r="Q17" s="80" t="s">
        <v>455</v>
      </c>
      <c r="R17" s="81">
        <f t="shared" si="1"/>
        <v>100</v>
      </c>
      <c r="S17" s="82" t="s">
        <v>455</v>
      </c>
    </row>
    <row r="18" spans="1:19" s="1" customFormat="1" ht="24.75" customHeight="1">
      <c r="A18" s="31" t="s">
        <v>102</v>
      </c>
      <c r="B18" s="13" t="s">
        <v>48</v>
      </c>
      <c r="C18" s="12">
        <v>2004</v>
      </c>
      <c r="D18" s="79">
        <v>0</v>
      </c>
      <c r="E18" s="79">
        <v>0</v>
      </c>
      <c r="F18" s="79">
        <v>50</v>
      </c>
      <c r="G18" s="79">
        <v>50</v>
      </c>
      <c r="H18" s="79"/>
      <c r="I18" s="79"/>
      <c r="J18" s="79"/>
      <c r="K18" s="79"/>
      <c r="L18" s="79"/>
      <c r="M18" s="79"/>
      <c r="N18" s="79"/>
      <c r="O18" s="79"/>
      <c r="P18" s="79">
        <f t="shared" si="0"/>
        <v>100</v>
      </c>
      <c r="Q18" s="80" t="s">
        <v>455</v>
      </c>
      <c r="R18" s="81">
        <f t="shared" si="1"/>
        <v>100</v>
      </c>
      <c r="S18" s="82" t="s">
        <v>455</v>
      </c>
    </row>
    <row r="19" spans="1:19" s="1" customFormat="1" ht="24.75" customHeight="1">
      <c r="A19" s="28" t="s">
        <v>97</v>
      </c>
      <c r="B19" s="14" t="s">
        <v>46</v>
      </c>
      <c r="C19" s="12">
        <v>2004</v>
      </c>
      <c r="D19" s="79">
        <v>45</v>
      </c>
      <c r="E19" s="79">
        <v>45</v>
      </c>
      <c r="F19" s="79">
        <v>0</v>
      </c>
      <c r="G19" s="79">
        <v>0</v>
      </c>
      <c r="H19" s="79"/>
      <c r="I19" s="79"/>
      <c r="J19" s="79"/>
      <c r="K19" s="79"/>
      <c r="L19" s="79"/>
      <c r="M19" s="79"/>
      <c r="N19" s="79"/>
      <c r="O19" s="79"/>
      <c r="P19" s="79">
        <f t="shared" si="0"/>
        <v>90</v>
      </c>
      <c r="Q19" s="80">
        <v>12</v>
      </c>
      <c r="R19" s="81">
        <f t="shared" si="1"/>
        <v>90</v>
      </c>
      <c r="S19" s="82">
        <v>12</v>
      </c>
    </row>
    <row r="20" spans="1:19" s="1" customFormat="1" ht="24.75" customHeight="1">
      <c r="A20" s="30" t="s">
        <v>476</v>
      </c>
      <c r="B20" s="15" t="s">
        <v>47</v>
      </c>
      <c r="C20" s="12">
        <v>2004</v>
      </c>
      <c r="D20" s="79">
        <v>80</v>
      </c>
      <c r="E20" s="79">
        <v>1</v>
      </c>
      <c r="F20" s="79">
        <v>0</v>
      </c>
      <c r="G20" s="79">
        <v>0</v>
      </c>
      <c r="H20" s="79"/>
      <c r="I20" s="79"/>
      <c r="J20" s="79"/>
      <c r="K20" s="79"/>
      <c r="L20" s="79"/>
      <c r="M20" s="79"/>
      <c r="N20" s="79"/>
      <c r="O20" s="79"/>
      <c r="P20" s="79">
        <f t="shared" si="0"/>
        <v>81</v>
      </c>
      <c r="Q20" s="80" t="s">
        <v>437</v>
      </c>
      <c r="R20" s="81">
        <f t="shared" si="1"/>
        <v>81</v>
      </c>
      <c r="S20" s="82" t="s">
        <v>437</v>
      </c>
    </row>
    <row r="21" spans="1:19" s="1" customFormat="1" ht="24.75" customHeight="1">
      <c r="A21" s="28" t="s">
        <v>321</v>
      </c>
      <c r="B21" s="14" t="s">
        <v>46</v>
      </c>
      <c r="C21" s="12">
        <v>2005</v>
      </c>
      <c r="D21" s="79">
        <v>26</v>
      </c>
      <c r="E21" s="79">
        <v>29</v>
      </c>
      <c r="F21" s="79">
        <v>13</v>
      </c>
      <c r="G21" s="79">
        <v>13</v>
      </c>
      <c r="H21" s="79"/>
      <c r="I21" s="79"/>
      <c r="J21" s="79"/>
      <c r="K21" s="79"/>
      <c r="L21" s="79"/>
      <c r="M21" s="79"/>
      <c r="N21" s="79"/>
      <c r="O21" s="79"/>
      <c r="P21" s="79">
        <f t="shared" si="0"/>
        <v>81</v>
      </c>
      <c r="Q21" s="80" t="s">
        <v>437</v>
      </c>
      <c r="R21" s="81">
        <f t="shared" si="1"/>
        <v>81</v>
      </c>
      <c r="S21" s="82" t="s">
        <v>437</v>
      </c>
    </row>
    <row r="22" spans="1:19" ht="24.75" customHeight="1">
      <c r="A22" s="52" t="s">
        <v>275</v>
      </c>
      <c r="B22" s="40" t="s">
        <v>274</v>
      </c>
      <c r="C22" s="12">
        <v>2004</v>
      </c>
      <c r="D22" s="79">
        <v>29</v>
      </c>
      <c r="E22" s="79">
        <v>1</v>
      </c>
      <c r="F22" s="79">
        <v>24</v>
      </c>
      <c r="G22" s="79">
        <v>20</v>
      </c>
      <c r="H22" s="79"/>
      <c r="I22" s="79"/>
      <c r="J22" s="79"/>
      <c r="K22" s="79"/>
      <c r="L22" s="79"/>
      <c r="M22" s="79"/>
      <c r="N22" s="79"/>
      <c r="O22" s="79"/>
      <c r="P22" s="79">
        <f t="shared" si="0"/>
        <v>74</v>
      </c>
      <c r="Q22" s="80">
        <v>15</v>
      </c>
      <c r="R22" s="81">
        <f t="shared" si="1"/>
        <v>74</v>
      </c>
      <c r="S22" s="82">
        <v>15</v>
      </c>
    </row>
    <row r="23" spans="1:19" ht="24.75" customHeight="1">
      <c r="A23" s="48" t="s">
        <v>121</v>
      </c>
      <c r="B23" s="18" t="s">
        <v>68</v>
      </c>
      <c r="C23" s="12">
        <v>2005</v>
      </c>
      <c r="D23" s="79">
        <v>20</v>
      </c>
      <c r="E23" s="79">
        <v>1</v>
      </c>
      <c r="F23" s="79">
        <v>26</v>
      </c>
      <c r="G23" s="79">
        <v>24</v>
      </c>
      <c r="H23" s="79"/>
      <c r="I23" s="79"/>
      <c r="J23" s="79"/>
      <c r="K23" s="79"/>
      <c r="L23" s="79"/>
      <c r="M23" s="79"/>
      <c r="N23" s="79"/>
      <c r="O23" s="79"/>
      <c r="P23" s="79">
        <f t="shared" si="0"/>
        <v>71</v>
      </c>
      <c r="Q23" s="80">
        <v>16</v>
      </c>
      <c r="R23" s="81">
        <f t="shared" si="1"/>
        <v>71</v>
      </c>
      <c r="S23" s="82">
        <v>16</v>
      </c>
    </row>
    <row r="24" spans="1:19" ht="24.75" customHeight="1">
      <c r="A24" s="28" t="s">
        <v>104</v>
      </c>
      <c r="B24" s="14" t="s">
        <v>46</v>
      </c>
      <c r="C24" s="12">
        <v>2005</v>
      </c>
      <c r="D24" s="79">
        <v>36</v>
      </c>
      <c r="E24" s="79">
        <v>32</v>
      </c>
      <c r="F24" s="79">
        <v>0</v>
      </c>
      <c r="G24" s="79">
        <v>0</v>
      </c>
      <c r="H24" s="79"/>
      <c r="I24" s="79"/>
      <c r="J24" s="79"/>
      <c r="K24" s="79"/>
      <c r="L24" s="79"/>
      <c r="M24" s="79"/>
      <c r="N24" s="79"/>
      <c r="O24" s="79"/>
      <c r="P24" s="79">
        <f t="shared" si="0"/>
        <v>68</v>
      </c>
      <c r="Q24" s="80" t="s">
        <v>490</v>
      </c>
      <c r="R24" s="81">
        <f t="shared" si="1"/>
        <v>68</v>
      </c>
      <c r="S24" s="82" t="s">
        <v>490</v>
      </c>
    </row>
    <row r="25" spans="1:19" ht="24.75" customHeight="1">
      <c r="A25" s="47" t="s">
        <v>100</v>
      </c>
      <c r="B25" s="14" t="s">
        <v>46</v>
      </c>
      <c r="C25" s="12">
        <v>2005</v>
      </c>
      <c r="D25" s="79">
        <v>0</v>
      </c>
      <c r="E25" s="79">
        <v>0</v>
      </c>
      <c r="F25" s="79">
        <v>36</v>
      </c>
      <c r="G25" s="79">
        <v>32</v>
      </c>
      <c r="H25" s="79"/>
      <c r="I25" s="79"/>
      <c r="J25" s="79"/>
      <c r="K25" s="79"/>
      <c r="L25" s="79"/>
      <c r="M25" s="79"/>
      <c r="N25" s="79"/>
      <c r="O25" s="79"/>
      <c r="P25" s="79">
        <f t="shared" si="0"/>
        <v>68</v>
      </c>
      <c r="Q25" s="80" t="s">
        <v>490</v>
      </c>
      <c r="R25" s="81">
        <f t="shared" si="1"/>
        <v>68</v>
      </c>
      <c r="S25" s="82" t="s">
        <v>490</v>
      </c>
    </row>
    <row r="26" spans="1:19" s="1" customFormat="1" ht="24.75" customHeight="1">
      <c r="A26" s="30" t="s">
        <v>145</v>
      </c>
      <c r="B26" s="15" t="s">
        <v>47</v>
      </c>
      <c r="C26" s="12">
        <v>2004</v>
      </c>
      <c r="D26" s="79">
        <v>1</v>
      </c>
      <c r="E26" s="79">
        <v>1</v>
      </c>
      <c r="F26" s="79">
        <v>29</v>
      </c>
      <c r="G26" s="79">
        <v>29</v>
      </c>
      <c r="H26" s="79"/>
      <c r="I26" s="79"/>
      <c r="J26" s="79"/>
      <c r="K26" s="79"/>
      <c r="L26" s="79"/>
      <c r="M26" s="79"/>
      <c r="N26" s="79"/>
      <c r="O26" s="79"/>
      <c r="P26" s="79">
        <f t="shared" si="0"/>
        <v>60</v>
      </c>
      <c r="Q26" s="80">
        <v>19</v>
      </c>
      <c r="R26" s="81">
        <f t="shared" si="1"/>
        <v>60</v>
      </c>
      <c r="S26" s="82">
        <v>19</v>
      </c>
    </row>
    <row r="27" spans="1:19" ht="24.75" customHeight="1">
      <c r="A27" s="30" t="s">
        <v>324</v>
      </c>
      <c r="B27" s="15" t="s">
        <v>47</v>
      </c>
      <c r="C27" s="12">
        <v>2005</v>
      </c>
      <c r="D27" s="79">
        <v>22</v>
      </c>
      <c r="E27" s="79">
        <v>1</v>
      </c>
      <c r="F27" s="79">
        <v>18</v>
      </c>
      <c r="G27" s="79">
        <v>15</v>
      </c>
      <c r="H27" s="79"/>
      <c r="I27" s="79"/>
      <c r="J27" s="79"/>
      <c r="K27" s="79"/>
      <c r="L27" s="79"/>
      <c r="M27" s="79"/>
      <c r="N27" s="79"/>
      <c r="O27" s="79"/>
      <c r="P27" s="79">
        <f t="shared" si="0"/>
        <v>56</v>
      </c>
      <c r="Q27" s="80">
        <v>20</v>
      </c>
      <c r="R27" s="81">
        <f t="shared" si="1"/>
        <v>56</v>
      </c>
      <c r="S27" s="82">
        <v>20</v>
      </c>
    </row>
    <row r="28" spans="1:19" ht="24.75" customHeight="1">
      <c r="A28" s="30" t="s">
        <v>320</v>
      </c>
      <c r="B28" s="15" t="s">
        <v>47</v>
      </c>
      <c r="C28" s="12">
        <v>2005</v>
      </c>
      <c r="D28" s="79">
        <v>0</v>
      </c>
      <c r="E28" s="79">
        <v>0</v>
      </c>
      <c r="F28" s="79">
        <v>24</v>
      </c>
      <c r="G28" s="79">
        <v>26</v>
      </c>
      <c r="H28" s="79"/>
      <c r="I28" s="79"/>
      <c r="J28" s="79"/>
      <c r="K28" s="79"/>
      <c r="L28" s="79"/>
      <c r="M28" s="79"/>
      <c r="N28" s="79"/>
      <c r="O28" s="79"/>
      <c r="P28" s="79">
        <f t="shared" si="0"/>
        <v>50</v>
      </c>
      <c r="Q28" s="80">
        <v>21</v>
      </c>
      <c r="R28" s="81">
        <f t="shared" si="1"/>
        <v>50</v>
      </c>
      <c r="S28" s="82">
        <v>21</v>
      </c>
    </row>
    <row r="29" spans="1:19" ht="24.75" customHeight="1">
      <c r="A29" s="30" t="s">
        <v>118</v>
      </c>
      <c r="B29" s="15" t="s">
        <v>47</v>
      </c>
      <c r="C29" s="12">
        <v>2005</v>
      </c>
      <c r="D29" s="79">
        <v>24</v>
      </c>
      <c r="E29" s="79">
        <v>24</v>
      </c>
      <c r="F29" s="79">
        <v>0</v>
      </c>
      <c r="G29" s="79">
        <v>0</v>
      </c>
      <c r="H29" s="79"/>
      <c r="I29" s="79"/>
      <c r="J29" s="79"/>
      <c r="K29" s="79"/>
      <c r="L29" s="79"/>
      <c r="M29" s="79"/>
      <c r="N29" s="79"/>
      <c r="O29" s="79"/>
      <c r="P29" s="79">
        <f t="shared" si="0"/>
        <v>48</v>
      </c>
      <c r="Q29" s="80">
        <v>22</v>
      </c>
      <c r="R29" s="81">
        <f t="shared" si="1"/>
        <v>48</v>
      </c>
      <c r="S29" s="82">
        <v>22</v>
      </c>
    </row>
    <row r="30" spans="1:19" ht="24.75" customHeight="1">
      <c r="A30" s="63" t="s">
        <v>475</v>
      </c>
      <c r="B30" s="64" t="s">
        <v>107</v>
      </c>
      <c r="C30" s="12">
        <v>2005</v>
      </c>
      <c r="D30" s="79">
        <v>22</v>
      </c>
      <c r="E30" s="79">
        <v>22</v>
      </c>
      <c r="F30" s="79">
        <v>0</v>
      </c>
      <c r="G30" s="79">
        <v>0</v>
      </c>
      <c r="H30" s="79"/>
      <c r="I30" s="79"/>
      <c r="J30" s="79"/>
      <c r="K30" s="79"/>
      <c r="L30" s="79"/>
      <c r="M30" s="79"/>
      <c r="N30" s="79"/>
      <c r="O30" s="79"/>
      <c r="P30" s="79">
        <f t="shared" si="0"/>
        <v>44</v>
      </c>
      <c r="Q30" s="80">
        <v>23</v>
      </c>
      <c r="R30" s="81">
        <f t="shared" si="1"/>
        <v>44</v>
      </c>
      <c r="S30" s="82">
        <v>23</v>
      </c>
    </row>
    <row r="31" spans="1:19" ht="24.75" customHeight="1">
      <c r="A31" s="30" t="s">
        <v>485</v>
      </c>
      <c r="B31" s="15" t="s">
        <v>47</v>
      </c>
      <c r="C31" s="12">
        <v>2005</v>
      </c>
      <c r="D31" s="79">
        <v>0</v>
      </c>
      <c r="E31" s="79">
        <v>0</v>
      </c>
      <c r="F31" s="79">
        <v>22</v>
      </c>
      <c r="G31" s="79">
        <v>18</v>
      </c>
      <c r="H31" s="79"/>
      <c r="I31" s="79"/>
      <c r="J31" s="79"/>
      <c r="K31" s="79"/>
      <c r="L31" s="79"/>
      <c r="M31" s="79"/>
      <c r="N31" s="79"/>
      <c r="O31" s="79"/>
      <c r="P31" s="79">
        <f t="shared" si="0"/>
        <v>40</v>
      </c>
      <c r="Q31" s="80">
        <v>24</v>
      </c>
      <c r="R31" s="81">
        <f t="shared" si="1"/>
        <v>40</v>
      </c>
      <c r="S31" s="82">
        <v>24</v>
      </c>
    </row>
    <row r="32" spans="1:19" ht="24.75" customHeight="1">
      <c r="A32" s="30" t="s">
        <v>249</v>
      </c>
      <c r="B32" s="15" t="s">
        <v>47</v>
      </c>
      <c r="C32" s="12">
        <v>2004</v>
      </c>
      <c r="D32" s="79">
        <v>0</v>
      </c>
      <c r="E32" s="79">
        <v>0</v>
      </c>
      <c r="F32" s="79">
        <v>16</v>
      </c>
      <c r="G32" s="79">
        <v>16</v>
      </c>
      <c r="H32" s="79"/>
      <c r="I32" s="79"/>
      <c r="J32" s="79"/>
      <c r="K32" s="79"/>
      <c r="L32" s="79"/>
      <c r="M32" s="79"/>
      <c r="N32" s="79"/>
      <c r="O32" s="79"/>
      <c r="P32" s="79">
        <f t="shared" si="0"/>
        <v>32</v>
      </c>
      <c r="Q32" s="80">
        <v>25</v>
      </c>
      <c r="R32" s="81">
        <f t="shared" si="1"/>
        <v>32</v>
      </c>
      <c r="S32" s="82">
        <v>25</v>
      </c>
    </row>
    <row r="33" spans="1:19" ht="24.75" customHeight="1">
      <c r="A33" s="30" t="s">
        <v>116</v>
      </c>
      <c r="B33" s="15" t="s">
        <v>47</v>
      </c>
      <c r="C33" s="12">
        <v>2005</v>
      </c>
      <c r="D33" s="79">
        <v>29</v>
      </c>
      <c r="E33" s="79">
        <v>1</v>
      </c>
      <c r="F33" s="79">
        <v>0</v>
      </c>
      <c r="G33" s="79">
        <v>0</v>
      </c>
      <c r="H33" s="79"/>
      <c r="I33" s="79"/>
      <c r="J33" s="79"/>
      <c r="K33" s="79"/>
      <c r="L33" s="79"/>
      <c r="M33" s="79"/>
      <c r="N33" s="79"/>
      <c r="O33" s="79"/>
      <c r="P33" s="79">
        <f t="shared" si="0"/>
        <v>30</v>
      </c>
      <c r="Q33" s="80">
        <v>26</v>
      </c>
      <c r="R33" s="81">
        <f t="shared" si="1"/>
        <v>30</v>
      </c>
      <c r="S33" s="82">
        <v>26</v>
      </c>
    </row>
    <row r="34" spans="1:19" ht="24.75" customHeight="1">
      <c r="A34" s="48" t="s">
        <v>486</v>
      </c>
      <c r="B34" s="18" t="s">
        <v>68</v>
      </c>
      <c r="C34" s="12">
        <v>2004</v>
      </c>
      <c r="D34" s="79">
        <v>1</v>
      </c>
      <c r="E34" s="79">
        <v>1</v>
      </c>
      <c r="F34" s="79">
        <v>14</v>
      </c>
      <c r="G34" s="79">
        <v>10</v>
      </c>
      <c r="H34" s="79"/>
      <c r="I34" s="79"/>
      <c r="J34" s="79"/>
      <c r="K34" s="79"/>
      <c r="L34" s="79"/>
      <c r="M34" s="79"/>
      <c r="N34" s="79"/>
      <c r="O34" s="79"/>
      <c r="P34" s="79">
        <f t="shared" si="0"/>
        <v>26</v>
      </c>
      <c r="Q34" s="80" t="s">
        <v>491</v>
      </c>
      <c r="R34" s="81">
        <f t="shared" si="1"/>
        <v>26</v>
      </c>
      <c r="S34" s="82" t="s">
        <v>491</v>
      </c>
    </row>
    <row r="35" spans="1:19" ht="24.75" customHeight="1">
      <c r="A35" s="31" t="s">
        <v>101</v>
      </c>
      <c r="B35" s="13" t="s">
        <v>48</v>
      </c>
      <c r="C35" s="12">
        <v>2005</v>
      </c>
      <c r="D35" s="79">
        <v>1</v>
      </c>
      <c r="E35" s="79">
        <v>1</v>
      </c>
      <c r="F35" s="79">
        <v>13</v>
      </c>
      <c r="G35" s="79">
        <v>11</v>
      </c>
      <c r="H35" s="79"/>
      <c r="I35" s="79"/>
      <c r="J35" s="79"/>
      <c r="K35" s="79"/>
      <c r="L35" s="79"/>
      <c r="M35" s="79"/>
      <c r="N35" s="79"/>
      <c r="O35" s="79"/>
      <c r="P35" s="79">
        <f t="shared" si="0"/>
        <v>26</v>
      </c>
      <c r="Q35" s="80" t="s">
        <v>491</v>
      </c>
      <c r="R35" s="81">
        <f t="shared" si="1"/>
        <v>26</v>
      </c>
      <c r="S35" s="82" t="s">
        <v>491</v>
      </c>
    </row>
    <row r="36" spans="1:19" ht="24.75" customHeight="1">
      <c r="A36" s="27" t="s">
        <v>325</v>
      </c>
      <c r="B36" s="16" t="s">
        <v>49</v>
      </c>
      <c r="C36" s="12">
        <v>2004</v>
      </c>
      <c r="D36" s="79">
        <v>0</v>
      </c>
      <c r="E36" s="79">
        <v>0</v>
      </c>
      <c r="F36" s="79">
        <v>12</v>
      </c>
      <c r="G36" s="79">
        <v>12</v>
      </c>
      <c r="H36" s="79"/>
      <c r="I36" s="79"/>
      <c r="J36" s="79"/>
      <c r="K36" s="79"/>
      <c r="L36" s="79"/>
      <c r="M36" s="79"/>
      <c r="N36" s="79"/>
      <c r="O36" s="79"/>
      <c r="P36" s="79">
        <f t="shared" si="0"/>
        <v>24</v>
      </c>
      <c r="Q36" s="80">
        <v>29</v>
      </c>
      <c r="R36" s="81">
        <f t="shared" si="1"/>
        <v>24</v>
      </c>
      <c r="S36" s="82">
        <v>29</v>
      </c>
    </row>
    <row r="37" spans="1:19" ht="24.75" customHeight="1">
      <c r="A37" s="27" t="s">
        <v>103</v>
      </c>
      <c r="B37" s="16" t="s">
        <v>49</v>
      </c>
      <c r="C37" s="12">
        <v>2005</v>
      </c>
      <c r="D37" s="79">
        <v>18</v>
      </c>
      <c r="E37" s="79">
        <v>1</v>
      </c>
      <c r="F37" s="79">
        <v>0</v>
      </c>
      <c r="G37" s="79">
        <v>0</v>
      </c>
      <c r="H37" s="79"/>
      <c r="I37" s="79"/>
      <c r="J37" s="79"/>
      <c r="K37" s="79"/>
      <c r="L37" s="79"/>
      <c r="M37" s="79"/>
      <c r="N37" s="79"/>
      <c r="O37" s="79"/>
      <c r="P37" s="79">
        <f t="shared" si="0"/>
        <v>19</v>
      </c>
      <c r="Q37" s="80">
        <v>30</v>
      </c>
      <c r="R37" s="81">
        <f t="shared" si="1"/>
        <v>19</v>
      </c>
      <c r="S37" s="82">
        <v>30</v>
      </c>
    </row>
    <row r="38" spans="1:19" ht="24.75" customHeight="1">
      <c r="A38" s="63" t="s">
        <v>259</v>
      </c>
      <c r="B38" s="64" t="s">
        <v>107</v>
      </c>
      <c r="C38" s="12">
        <v>2005</v>
      </c>
      <c r="D38" s="79">
        <v>1</v>
      </c>
      <c r="E38" s="79">
        <v>1</v>
      </c>
      <c r="F38" s="79">
        <v>8</v>
      </c>
      <c r="G38" s="79">
        <v>8</v>
      </c>
      <c r="H38" s="79"/>
      <c r="I38" s="79"/>
      <c r="J38" s="79"/>
      <c r="K38" s="79"/>
      <c r="L38" s="79"/>
      <c r="M38" s="79"/>
      <c r="N38" s="79"/>
      <c r="O38" s="79"/>
      <c r="P38" s="79">
        <f t="shared" si="0"/>
        <v>18</v>
      </c>
      <c r="Q38" s="80" t="s">
        <v>492</v>
      </c>
      <c r="R38" s="81">
        <f t="shared" si="1"/>
        <v>18</v>
      </c>
      <c r="S38" s="82" t="s">
        <v>492</v>
      </c>
    </row>
    <row r="39" spans="1:19" ht="24.75" customHeight="1">
      <c r="A39" s="48" t="s">
        <v>487</v>
      </c>
      <c r="B39" s="18" t="s">
        <v>68</v>
      </c>
      <c r="C39" s="12">
        <v>2005</v>
      </c>
      <c r="D39" s="79">
        <v>0</v>
      </c>
      <c r="E39" s="79">
        <v>0</v>
      </c>
      <c r="F39" s="79">
        <v>9</v>
      </c>
      <c r="G39" s="79">
        <v>9</v>
      </c>
      <c r="H39" s="79"/>
      <c r="I39" s="79"/>
      <c r="J39" s="79"/>
      <c r="K39" s="79"/>
      <c r="L39" s="79"/>
      <c r="M39" s="79"/>
      <c r="N39" s="79"/>
      <c r="O39" s="79"/>
      <c r="P39" s="79">
        <f t="shared" si="0"/>
        <v>18</v>
      </c>
      <c r="Q39" s="80" t="s">
        <v>492</v>
      </c>
      <c r="R39" s="81">
        <f t="shared" si="1"/>
        <v>18</v>
      </c>
      <c r="S39" s="82" t="s">
        <v>492</v>
      </c>
    </row>
    <row r="40" spans="1:19" ht="24.75" customHeight="1">
      <c r="A40" s="63" t="s">
        <v>323</v>
      </c>
      <c r="B40" s="64" t="s">
        <v>107</v>
      </c>
      <c r="C40" s="12">
        <v>2005</v>
      </c>
      <c r="D40" s="79">
        <v>1</v>
      </c>
      <c r="E40" s="79">
        <v>1</v>
      </c>
      <c r="F40" s="79">
        <v>8</v>
      </c>
      <c r="G40" s="79">
        <v>7</v>
      </c>
      <c r="H40" s="79"/>
      <c r="I40" s="79"/>
      <c r="J40" s="79"/>
      <c r="K40" s="79"/>
      <c r="L40" s="79"/>
      <c r="M40" s="79"/>
      <c r="N40" s="79"/>
      <c r="O40" s="79"/>
      <c r="P40" s="79">
        <f t="shared" si="0"/>
        <v>17</v>
      </c>
      <c r="Q40" s="80">
        <v>33</v>
      </c>
      <c r="R40" s="81">
        <f t="shared" si="1"/>
        <v>17</v>
      </c>
      <c r="S40" s="82">
        <v>33</v>
      </c>
    </row>
    <row r="41" spans="1:19" ht="24.75" customHeight="1">
      <c r="A41" s="48" t="s">
        <v>488</v>
      </c>
      <c r="B41" s="18" t="s">
        <v>68</v>
      </c>
      <c r="C41" s="12">
        <v>2004</v>
      </c>
      <c r="D41" s="79">
        <v>0</v>
      </c>
      <c r="E41" s="79">
        <v>0</v>
      </c>
      <c r="F41" s="79">
        <v>11</v>
      </c>
      <c r="G41" s="79">
        <v>1</v>
      </c>
      <c r="H41" s="79"/>
      <c r="I41" s="79"/>
      <c r="J41" s="79"/>
      <c r="K41" s="79"/>
      <c r="L41" s="79"/>
      <c r="M41" s="79"/>
      <c r="N41" s="79"/>
      <c r="O41" s="79"/>
      <c r="P41" s="79">
        <f t="shared" si="0"/>
        <v>12</v>
      </c>
      <c r="Q41" s="80">
        <v>34</v>
      </c>
      <c r="R41" s="81">
        <f t="shared" si="1"/>
        <v>12</v>
      </c>
      <c r="S41" s="82">
        <v>34</v>
      </c>
    </row>
    <row r="42" spans="1:19" ht="24.75" customHeight="1">
      <c r="A42" s="63" t="s">
        <v>489</v>
      </c>
      <c r="B42" s="64" t="s">
        <v>107</v>
      </c>
      <c r="C42" s="12">
        <v>2005</v>
      </c>
      <c r="D42" s="79">
        <v>0</v>
      </c>
      <c r="E42" s="79">
        <v>0</v>
      </c>
      <c r="F42" s="79">
        <v>7</v>
      </c>
      <c r="G42" s="79">
        <v>1</v>
      </c>
      <c r="H42" s="79"/>
      <c r="I42" s="79"/>
      <c r="J42" s="79"/>
      <c r="K42" s="79"/>
      <c r="L42" s="79"/>
      <c r="M42" s="79"/>
      <c r="N42" s="79"/>
      <c r="O42" s="79"/>
      <c r="P42" s="79">
        <f t="shared" si="0"/>
        <v>8</v>
      </c>
      <c r="Q42" s="80">
        <v>35</v>
      </c>
      <c r="R42" s="81">
        <f t="shared" si="1"/>
        <v>8</v>
      </c>
      <c r="S42" s="82">
        <v>35</v>
      </c>
    </row>
    <row r="43" spans="1:19" ht="24.75" customHeight="1">
      <c r="A43" s="31" t="s">
        <v>90</v>
      </c>
      <c r="B43" s="13" t="s">
        <v>48</v>
      </c>
      <c r="C43" s="12">
        <v>2004</v>
      </c>
      <c r="D43" s="79">
        <v>1</v>
      </c>
      <c r="E43" s="79">
        <v>1</v>
      </c>
      <c r="F43" s="79">
        <v>0</v>
      </c>
      <c r="G43" s="79">
        <v>0</v>
      </c>
      <c r="H43" s="79"/>
      <c r="I43" s="79"/>
      <c r="J43" s="79"/>
      <c r="K43" s="79"/>
      <c r="L43" s="79"/>
      <c r="M43" s="79"/>
      <c r="N43" s="79"/>
      <c r="O43" s="79"/>
      <c r="P43" s="79">
        <f t="shared" si="0"/>
        <v>2</v>
      </c>
      <c r="Q43" s="80">
        <v>36</v>
      </c>
      <c r="R43" s="81">
        <f t="shared" si="1"/>
        <v>2</v>
      </c>
      <c r="S43" s="82">
        <v>36</v>
      </c>
    </row>
    <row r="44" spans="1:19" ht="24.75" customHeight="1">
      <c r="A44" s="31" t="s">
        <v>105</v>
      </c>
      <c r="B44" s="13" t="s">
        <v>48</v>
      </c>
      <c r="C44" s="12">
        <v>2005</v>
      </c>
      <c r="D44" s="79">
        <v>0</v>
      </c>
      <c r="E44" s="79">
        <v>0</v>
      </c>
      <c r="F44" s="79">
        <v>0</v>
      </c>
      <c r="G44" s="79">
        <v>0</v>
      </c>
      <c r="H44" s="79"/>
      <c r="I44" s="79"/>
      <c r="J44" s="79"/>
      <c r="K44" s="79"/>
      <c r="L44" s="79"/>
      <c r="M44" s="79"/>
      <c r="N44" s="79"/>
      <c r="O44" s="79"/>
      <c r="P44" s="79">
        <f t="shared" si="0"/>
        <v>0</v>
      </c>
      <c r="Q44" s="80"/>
      <c r="R44" s="81">
        <f t="shared" si="1"/>
        <v>0</v>
      </c>
      <c r="S44" s="82"/>
    </row>
    <row r="45" spans="1:19" ht="24.75" customHeight="1">
      <c r="A45" s="30" t="s">
        <v>94</v>
      </c>
      <c r="B45" s="15" t="s">
        <v>47</v>
      </c>
      <c r="C45" s="12">
        <v>2005</v>
      </c>
      <c r="D45" s="79">
        <v>0</v>
      </c>
      <c r="E45" s="79">
        <v>0</v>
      </c>
      <c r="F45" s="79">
        <v>0</v>
      </c>
      <c r="G45" s="79">
        <v>0</v>
      </c>
      <c r="H45" s="79"/>
      <c r="I45" s="79"/>
      <c r="J45" s="79"/>
      <c r="K45" s="79"/>
      <c r="L45" s="79"/>
      <c r="M45" s="79"/>
      <c r="N45" s="79"/>
      <c r="O45" s="79"/>
      <c r="P45" s="79">
        <f t="shared" si="0"/>
        <v>0</v>
      </c>
      <c r="Q45" s="80"/>
      <c r="R45" s="81">
        <f t="shared" si="1"/>
        <v>0</v>
      </c>
      <c r="S45" s="82"/>
    </row>
    <row r="46" spans="1:19" ht="24.75" customHeight="1">
      <c r="A46" s="30" t="s">
        <v>98</v>
      </c>
      <c r="B46" s="15" t="s">
        <v>47</v>
      </c>
      <c r="C46" s="12">
        <v>2005</v>
      </c>
      <c r="D46" s="79">
        <v>0</v>
      </c>
      <c r="E46" s="79">
        <v>0</v>
      </c>
      <c r="F46" s="79">
        <v>0</v>
      </c>
      <c r="G46" s="79">
        <v>0</v>
      </c>
      <c r="H46" s="79"/>
      <c r="I46" s="79"/>
      <c r="J46" s="79"/>
      <c r="K46" s="79"/>
      <c r="L46" s="79"/>
      <c r="M46" s="79"/>
      <c r="N46" s="79"/>
      <c r="O46" s="79"/>
      <c r="P46" s="79">
        <f t="shared" si="0"/>
        <v>0</v>
      </c>
      <c r="Q46" s="80"/>
      <c r="R46" s="81">
        <f t="shared" si="1"/>
        <v>0</v>
      </c>
      <c r="S46" s="82"/>
    </row>
    <row r="47" spans="1:19" ht="24.75" customHeight="1">
      <c r="A47" s="63" t="s">
        <v>260</v>
      </c>
      <c r="B47" s="64" t="s">
        <v>107</v>
      </c>
      <c r="C47" s="12">
        <v>2005</v>
      </c>
      <c r="D47" s="79">
        <v>0</v>
      </c>
      <c r="E47" s="79">
        <v>0</v>
      </c>
      <c r="F47" s="79">
        <v>0</v>
      </c>
      <c r="G47" s="79">
        <v>0</v>
      </c>
      <c r="H47" s="79"/>
      <c r="I47" s="79"/>
      <c r="J47" s="79"/>
      <c r="K47" s="79"/>
      <c r="L47" s="79"/>
      <c r="M47" s="79"/>
      <c r="N47" s="79"/>
      <c r="O47" s="79"/>
      <c r="P47" s="79">
        <f t="shared" si="0"/>
        <v>0</v>
      </c>
      <c r="Q47" s="80"/>
      <c r="R47" s="81">
        <f t="shared" si="1"/>
        <v>0</v>
      </c>
      <c r="S47" s="82"/>
    </row>
    <row r="48" spans="1:19" ht="24.75" customHeight="1">
      <c r="A48" s="31" t="s">
        <v>106</v>
      </c>
      <c r="B48" s="13" t="s">
        <v>48</v>
      </c>
      <c r="C48" s="12">
        <v>2005</v>
      </c>
      <c r="D48" s="79">
        <v>0</v>
      </c>
      <c r="E48" s="79">
        <v>0</v>
      </c>
      <c r="F48" s="79">
        <v>0</v>
      </c>
      <c r="G48" s="79">
        <v>0</v>
      </c>
      <c r="H48" s="79"/>
      <c r="I48" s="79"/>
      <c r="J48" s="79"/>
      <c r="K48" s="79"/>
      <c r="L48" s="79"/>
      <c r="M48" s="79"/>
      <c r="N48" s="79"/>
      <c r="O48" s="79"/>
      <c r="P48" s="79">
        <f t="shared" si="0"/>
        <v>0</v>
      </c>
      <c r="Q48" s="80"/>
      <c r="R48" s="81">
        <f t="shared" si="1"/>
        <v>0</v>
      </c>
      <c r="S48" s="82"/>
    </row>
    <row r="49" spans="1:19" ht="24.75" customHeight="1">
      <c r="A49" s="28" t="s">
        <v>247</v>
      </c>
      <c r="B49" s="14" t="s">
        <v>46</v>
      </c>
      <c r="C49" s="12">
        <v>2004</v>
      </c>
      <c r="D49" s="79">
        <v>0</v>
      </c>
      <c r="E49" s="79">
        <v>0</v>
      </c>
      <c r="F49" s="79">
        <v>0</v>
      </c>
      <c r="G49" s="79">
        <v>0</v>
      </c>
      <c r="H49" s="79"/>
      <c r="I49" s="79"/>
      <c r="J49" s="79"/>
      <c r="K49" s="79"/>
      <c r="L49" s="79"/>
      <c r="M49" s="79"/>
      <c r="N49" s="79"/>
      <c r="O49" s="79"/>
      <c r="P49" s="79">
        <f t="shared" si="0"/>
        <v>0</v>
      </c>
      <c r="Q49" s="80"/>
      <c r="R49" s="81">
        <f t="shared" si="1"/>
        <v>0</v>
      </c>
      <c r="S49" s="82"/>
    </row>
    <row r="50" spans="1:19" ht="24.75" customHeight="1">
      <c r="A50" s="51" t="s">
        <v>140</v>
      </c>
      <c r="B50" s="22" t="s">
        <v>132</v>
      </c>
      <c r="C50" s="12">
        <v>2004</v>
      </c>
      <c r="D50" s="79">
        <v>0</v>
      </c>
      <c r="E50" s="79">
        <v>0</v>
      </c>
      <c r="F50" s="79">
        <v>0</v>
      </c>
      <c r="G50" s="79">
        <v>0</v>
      </c>
      <c r="H50" s="79"/>
      <c r="I50" s="79"/>
      <c r="J50" s="79"/>
      <c r="K50" s="79"/>
      <c r="L50" s="79"/>
      <c r="M50" s="79"/>
      <c r="N50" s="79"/>
      <c r="O50" s="79"/>
      <c r="P50" s="79">
        <f t="shared" si="0"/>
        <v>0</v>
      </c>
      <c r="Q50" s="80"/>
      <c r="R50" s="81">
        <f t="shared" si="1"/>
        <v>0</v>
      </c>
      <c r="S50" s="82"/>
    </row>
    <row r="51" spans="1:19" ht="24.75" customHeight="1">
      <c r="A51" s="63" t="s">
        <v>345</v>
      </c>
      <c r="B51" s="64" t="s">
        <v>107</v>
      </c>
      <c r="C51" s="12">
        <v>2004</v>
      </c>
      <c r="D51" s="79">
        <v>0</v>
      </c>
      <c r="E51" s="79">
        <v>0</v>
      </c>
      <c r="F51" s="79">
        <v>0</v>
      </c>
      <c r="G51" s="79">
        <v>0</v>
      </c>
      <c r="H51" s="79"/>
      <c r="I51" s="79"/>
      <c r="J51" s="79"/>
      <c r="K51" s="79"/>
      <c r="L51" s="79"/>
      <c r="M51" s="79"/>
      <c r="N51" s="79"/>
      <c r="O51" s="79"/>
      <c r="P51" s="79">
        <f t="shared" si="0"/>
        <v>0</v>
      </c>
      <c r="Q51" s="80"/>
      <c r="R51" s="81">
        <f t="shared" si="1"/>
        <v>0</v>
      </c>
      <c r="S51" s="82"/>
    </row>
  </sheetData>
  <sheetProtection/>
  <mergeCells count="40">
    <mergeCell ref="L6:M6"/>
    <mergeCell ref="N3:O3"/>
    <mergeCell ref="N4:O4"/>
    <mergeCell ref="H4:I4"/>
    <mergeCell ref="F2:G2"/>
    <mergeCell ref="N5:O5"/>
    <mergeCell ref="N6:O6"/>
    <mergeCell ref="L5:M5"/>
    <mergeCell ref="L3:M3"/>
    <mergeCell ref="L4:M4"/>
    <mergeCell ref="J2:K2"/>
    <mergeCell ref="L2:M2"/>
    <mergeCell ref="J5:K5"/>
    <mergeCell ref="D2:E2"/>
    <mergeCell ref="H3:I3"/>
    <mergeCell ref="F6:G6"/>
    <mergeCell ref="F4:G4"/>
    <mergeCell ref="J3:K3"/>
    <mergeCell ref="J4:K4"/>
    <mergeCell ref="H6:I6"/>
    <mergeCell ref="F3:G3"/>
    <mergeCell ref="F5:G5"/>
    <mergeCell ref="J6:K6"/>
    <mergeCell ref="H2:I2"/>
    <mergeCell ref="B1:S1"/>
    <mergeCell ref="N2:O2"/>
    <mergeCell ref="R2:R7"/>
    <mergeCell ref="S2:S7"/>
    <mergeCell ref="Q2:Q7"/>
    <mergeCell ref="P2:P7"/>
    <mergeCell ref="H5:I5"/>
    <mergeCell ref="A6:C6"/>
    <mergeCell ref="D6:E6"/>
    <mergeCell ref="A2:C2"/>
    <mergeCell ref="A3:C3"/>
    <mergeCell ref="D3:E3"/>
    <mergeCell ref="D5:E5"/>
    <mergeCell ref="D4:E4"/>
    <mergeCell ref="A4:C4"/>
    <mergeCell ref="A5:C5"/>
  </mergeCells>
  <printOptions/>
  <pageMargins left="0.25" right="0.25" top="0.75" bottom="0.75" header="0.3" footer="0.3"/>
  <pageSetup horizontalDpi="600" verticalDpi="600" orientation="landscape" paperSize="8" r:id="rId2"/>
  <headerFooter>
    <oddFooter>&amp;CClassement au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view="pageLayout" zoomScaleSheetLayoutView="100" workbookViewId="0" topLeftCell="A1">
      <selection activeCell="J13" sqref="J13"/>
    </sheetView>
  </sheetViews>
  <sheetFormatPr defaultColWidth="11.421875" defaultRowHeight="15"/>
  <cols>
    <col min="1" max="1" width="24.421875" style="9" customWidth="1"/>
    <col min="2" max="2" width="18.8515625" style="9" customWidth="1"/>
    <col min="3" max="3" width="7.28125" style="9" customWidth="1"/>
    <col min="4" max="11" width="7.7109375" style="9" customWidth="1"/>
    <col min="12" max="15" width="9.00390625" style="9" customWidth="1"/>
    <col min="16" max="16384" width="11.421875" style="9" customWidth="1"/>
  </cols>
  <sheetData>
    <row r="1" spans="2:15" ht="57" customHeight="1">
      <c r="B1" s="118" t="s">
        <v>385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32.25" customHeight="1">
      <c r="A2" s="99" t="s">
        <v>0</v>
      </c>
      <c r="B2" s="99"/>
      <c r="C2" s="99"/>
      <c r="D2" s="92" t="s">
        <v>471</v>
      </c>
      <c r="E2" s="92"/>
      <c r="F2" s="92" t="s">
        <v>484</v>
      </c>
      <c r="G2" s="92"/>
      <c r="H2" s="86"/>
      <c r="I2" s="86"/>
      <c r="J2" s="86"/>
      <c r="K2" s="86"/>
      <c r="L2" s="96" t="s">
        <v>407</v>
      </c>
      <c r="M2" s="96" t="s">
        <v>408</v>
      </c>
      <c r="N2" s="97" t="s">
        <v>39</v>
      </c>
      <c r="O2" s="97" t="s">
        <v>40</v>
      </c>
    </row>
    <row r="3" spans="1:15" ht="20.25" customHeight="1">
      <c r="A3" s="100" t="s">
        <v>1</v>
      </c>
      <c r="B3" s="100"/>
      <c r="C3" s="100"/>
      <c r="D3" s="86" t="s">
        <v>347</v>
      </c>
      <c r="E3" s="87"/>
      <c r="F3" s="86" t="s">
        <v>393</v>
      </c>
      <c r="G3" s="87"/>
      <c r="H3" s="86"/>
      <c r="I3" s="87"/>
      <c r="J3" s="86"/>
      <c r="K3" s="87"/>
      <c r="L3" s="96"/>
      <c r="M3" s="96"/>
      <c r="N3" s="97"/>
      <c r="O3" s="97"/>
    </row>
    <row r="4" spans="1:15" ht="20.25" customHeight="1">
      <c r="A4" s="100" t="s">
        <v>2</v>
      </c>
      <c r="B4" s="100"/>
      <c r="C4" s="100"/>
      <c r="D4" s="88">
        <v>43127</v>
      </c>
      <c r="E4" s="87"/>
      <c r="F4" s="88">
        <v>43134</v>
      </c>
      <c r="G4" s="87"/>
      <c r="H4" s="88"/>
      <c r="I4" s="87"/>
      <c r="J4" s="88"/>
      <c r="K4" s="87"/>
      <c r="L4" s="96"/>
      <c r="M4" s="96"/>
      <c r="N4" s="97"/>
      <c r="O4" s="97"/>
    </row>
    <row r="5" spans="1:15" ht="20.25" customHeight="1">
      <c r="A5" s="100" t="s">
        <v>3</v>
      </c>
      <c r="B5" s="100"/>
      <c r="C5" s="100"/>
      <c r="D5" s="86" t="s">
        <v>147</v>
      </c>
      <c r="E5" s="87"/>
      <c r="F5" s="86" t="s">
        <v>394</v>
      </c>
      <c r="G5" s="87"/>
      <c r="H5" s="86"/>
      <c r="I5" s="87"/>
      <c r="J5" s="86"/>
      <c r="K5" s="87"/>
      <c r="L5" s="96"/>
      <c r="M5" s="96"/>
      <c r="N5" s="97"/>
      <c r="O5" s="97"/>
    </row>
    <row r="6" spans="1:15" ht="39.75" customHeight="1">
      <c r="A6" s="99" t="s">
        <v>38</v>
      </c>
      <c r="B6" s="99"/>
      <c r="C6" s="10"/>
      <c r="D6" s="86" t="s">
        <v>460</v>
      </c>
      <c r="E6" s="87"/>
      <c r="F6" s="86" t="s">
        <v>460</v>
      </c>
      <c r="G6" s="87"/>
      <c r="H6" s="86"/>
      <c r="I6" s="87"/>
      <c r="J6" s="86"/>
      <c r="K6" s="87"/>
      <c r="L6" s="96"/>
      <c r="M6" s="96"/>
      <c r="N6" s="97"/>
      <c r="O6" s="97"/>
    </row>
    <row r="7" spans="1:15" s="11" customFormat="1" ht="50.25" customHeight="1">
      <c r="A7" s="10" t="s">
        <v>4</v>
      </c>
      <c r="B7" s="10" t="s">
        <v>5</v>
      </c>
      <c r="C7" s="10" t="s">
        <v>59</v>
      </c>
      <c r="D7" s="78" t="s">
        <v>41</v>
      </c>
      <c r="E7" s="78" t="s">
        <v>115</v>
      </c>
      <c r="F7" s="78" t="s">
        <v>41</v>
      </c>
      <c r="G7" s="78" t="s">
        <v>115</v>
      </c>
      <c r="H7" s="78" t="s">
        <v>41</v>
      </c>
      <c r="I7" s="78" t="s">
        <v>115</v>
      </c>
      <c r="J7" s="78" t="s">
        <v>41</v>
      </c>
      <c r="K7" s="78" t="s">
        <v>115</v>
      </c>
      <c r="L7" s="92"/>
      <c r="M7" s="92"/>
      <c r="N7" s="98"/>
      <c r="O7" s="98"/>
    </row>
    <row r="8" spans="1:15" s="1" customFormat="1" ht="24.75" customHeight="1">
      <c r="A8" s="49" t="s">
        <v>61</v>
      </c>
      <c r="B8" s="19" t="s">
        <v>48</v>
      </c>
      <c r="C8" s="23">
        <v>2002</v>
      </c>
      <c r="D8" s="79">
        <v>100</v>
      </c>
      <c r="E8" s="79">
        <v>100</v>
      </c>
      <c r="F8" s="79">
        <v>45</v>
      </c>
      <c r="G8" s="79">
        <v>45</v>
      </c>
      <c r="H8" s="79"/>
      <c r="I8" s="79"/>
      <c r="J8" s="79"/>
      <c r="K8" s="79"/>
      <c r="L8" s="79">
        <f aca="true" t="shared" si="0" ref="L8:L28">D8+E8+F8+G8+H8+I8+J8+K8</f>
        <v>290</v>
      </c>
      <c r="M8" s="80">
        <v>1</v>
      </c>
      <c r="N8" s="81">
        <f aca="true" t="shared" si="1" ref="N8:N28">D8+E8+F8+G8+H8+I8+J8+K8</f>
        <v>290</v>
      </c>
      <c r="O8" s="82">
        <v>1</v>
      </c>
    </row>
    <row r="9" spans="1:15" s="1" customFormat="1" ht="24.75" customHeight="1">
      <c r="A9" s="68" t="s">
        <v>285</v>
      </c>
      <c r="B9" s="70" t="s">
        <v>132</v>
      </c>
      <c r="C9" s="23">
        <v>2003</v>
      </c>
      <c r="D9" s="79">
        <v>80</v>
      </c>
      <c r="E9" s="79">
        <v>80</v>
      </c>
      <c r="F9" s="79">
        <v>36</v>
      </c>
      <c r="G9" s="79">
        <v>36</v>
      </c>
      <c r="H9" s="79"/>
      <c r="I9" s="79"/>
      <c r="J9" s="79"/>
      <c r="K9" s="79"/>
      <c r="L9" s="79">
        <f t="shared" si="0"/>
        <v>232</v>
      </c>
      <c r="M9" s="80">
        <v>2</v>
      </c>
      <c r="N9" s="81">
        <f t="shared" si="1"/>
        <v>232</v>
      </c>
      <c r="O9" s="82">
        <v>2</v>
      </c>
    </row>
    <row r="10" spans="1:15" s="11" customFormat="1" ht="24.75" customHeight="1">
      <c r="A10" s="49" t="s">
        <v>62</v>
      </c>
      <c r="B10" s="19" t="s">
        <v>48</v>
      </c>
      <c r="C10" s="12">
        <v>2003</v>
      </c>
      <c r="D10" s="79">
        <v>1</v>
      </c>
      <c r="E10" s="79">
        <v>1</v>
      </c>
      <c r="F10" s="79">
        <v>100</v>
      </c>
      <c r="G10" s="79">
        <v>100</v>
      </c>
      <c r="H10" s="79"/>
      <c r="I10" s="79"/>
      <c r="J10" s="79"/>
      <c r="K10" s="79"/>
      <c r="L10" s="79">
        <f t="shared" si="0"/>
        <v>202</v>
      </c>
      <c r="M10" s="80">
        <v>3</v>
      </c>
      <c r="N10" s="81">
        <f t="shared" si="1"/>
        <v>202</v>
      </c>
      <c r="O10" s="82">
        <v>3</v>
      </c>
    </row>
    <row r="11" spans="1:15" s="11" customFormat="1" ht="24.75" customHeight="1">
      <c r="A11" s="53" t="s">
        <v>149</v>
      </c>
      <c r="B11" s="46" t="s">
        <v>47</v>
      </c>
      <c r="C11" s="23">
        <v>2002</v>
      </c>
      <c r="D11" s="79">
        <v>60</v>
      </c>
      <c r="E11" s="79">
        <v>60</v>
      </c>
      <c r="F11" s="79">
        <v>40</v>
      </c>
      <c r="G11" s="79">
        <v>40</v>
      </c>
      <c r="H11" s="79"/>
      <c r="I11" s="79"/>
      <c r="J11" s="79"/>
      <c r="K11" s="79"/>
      <c r="L11" s="79">
        <f t="shared" si="0"/>
        <v>200</v>
      </c>
      <c r="M11" s="80">
        <v>4</v>
      </c>
      <c r="N11" s="81">
        <f t="shared" si="1"/>
        <v>200</v>
      </c>
      <c r="O11" s="82">
        <v>4</v>
      </c>
    </row>
    <row r="12" spans="1:15" s="1" customFormat="1" ht="24.75" customHeight="1">
      <c r="A12" s="49" t="s">
        <v>60</v>
      </c>
      <c r="B12" s="19" t="s">
        <v>48</v>
      </c>
      <c r="C12" s="23">
        <v>2002</v>
      </c>
      <c r="D12" s="79">
        <v>0</v>
      </c>
      <c r="E12" s="79">
        <v>0</v>
      </c>
      <c r="F12" s="79">
        <v>100</v>
      </c>
      <c r="G12" s="79">
        <v>80</v>
      </c>
      <c r="H12" s="79"/>
      <c r="I12" s="79"/>
      <c r="J12" s="79"/>
      <c r="K12" s="79"/>
      <c r="L12" s="79">
        <f t="shared" si="0"/>
        <v>180</v>
      </c>
      <c r="M12" s="80">
        <v>5</v>
      </c>
      <c r="N12" s="81">
        <f t="shared" si="1"/>
        <v>180</v>
      </c>
      <c r="O12" s="82">
        <v>5</v>
      </c>
    </row>
    <row r="13" spans="1:15" s="1" customFormat="1" ht="24.75" customHeight="1">
      <c r="A13" s="28" t="s">
        <v>472</v>
      </c>
      <c r="B13" s="14" t="s">
        <v>46</v>
      </c>
      <c r="C13" s="12">
        <v>2003</v>
      </c>
      <c r="D13" s="79">
        <v>1</v>
      </c>
      <c r="E13" s="79">
        <v>1</v>
      </c>
      <c r="F13" s="79">
        <v>60</v>
      </c>
      <c r="G13" s="79">
        <v>60</v>
      </c>
      <c r="H13" s="79"/>
      <c r="I13" s="79"/>
      <c r="J13" s="79"/>
      <c r="K13" s="79"/>
      <c r="L13" s="79">
        <f t="shared" si="0"/>
        <v>122</v>
      </c>
      <c r="M13" s="80">
        <v>6</v>
      </c>
      <c r="N13" s="81">
        <f t="shared" si="1"/>
        <v>122</v>
      </c>
      <c r="O13" s="82">
        <v>6</v>
      </c>
    </row>
    <row r="14" spans="1:15" s="1" customFormat="1" ht="24.75" customHeight="1">
      <c r="A14" s="28" t="s">
        <v>66</v>
      </c>
      <c r="B14" s="14" t="s">
        <v>46</v>
      </c>
      <c r="C14" s="12">
        <v>2003</v>
      </c>
      <c r="D14" s="79">
        <v>1</v>
      </c>
      <c r="E14" s="79">
        <v>1</v>
      </c>
      <c r="F14" s="79">
        <v>60</v>
      </c>
      <c r="G14" s="79">
        <v>50</v>
      </c>
      <c r="H14" s="79"/>
      <c r="I14" s="79"/>
      <c r="J14" s="79"/>
      <c r="K14" s="79"/>
      <c r="L14" s="79">
        <f t="shared" si="0"/>
        <v>112</v>
      </c>
      <c r="M14" s="80">
        <v>7</v>
      </c>
      <c r="N14" s="81">
        <f t="shared" si="1"/>
        <v>112</v>
      </c>
      <c r="O14" s="82">
        <v>7</v>
      </c>
    </row>
    <row r="15" spans="1:15" s="1" customFormat="1" ht="24.75" customHeight="1">
      <c r="A15" s="49" t="s">
        <v>340</v>
      </c>
      <c r="B15" s="19" t="s">
        <v>48</v>
      </c>
      <c r="C15" s="23">
        <v>2002</v>
      </c>
      <c r="D15" s="79">
        <v>36</v>
      </c>
      <c r="E15" s="79">
        <v>1</v>
      </c>
      <c r="F15" s="79">
        <v>32</v>
      </c>
      <c r="G15" s="79">
        <v>32</v>
      </c>
      <c r="H15" s="79"/>
      <c r="I15" s="79"/>
      <c r="J15" s="79"/>
      <c r="K15" s="79"/>
      <c r="L15" s="79">
        <f t="shared" si="0"/>
        <v>101</v>
      </c>
      <c r="M15" s="80">
        <v>8</v>
      </c>
      <c r="N15" s="81">
        <f t="shared" si="1"/>
        <v>101</v>
      </c>
      <c r="O15" s="82">
        <v>8</v>
      </c>
    </row>
    <row r="16" spans="1:15" s="1" customFormat="1" ht="24.75" customHeight="1">
      <c r="A16" s="53" t="s">
        <v>64</v>
      </c>
      <c r="B16" s="46" t="s">
        <v>47</v>
      </c>
      <c r="C16" s="23">
        <v>2002</v>
      </c>
      <c r="D16" s="79">
        <v>80</v>
      </c>
      <c r="E16" s="79">
        <v>1</v>
      </c>
      <c r="F16" s="79">
        <v>0</v>
      </c>
      <c r="G16" s="79">
        <v>0</v>
      </c>
      <c r="H16" s="79"/>
      <c r="I16" s="79"/>
      <c r="J16" s="79"/>
      <c r="K16" s="79"/>
      <c r="L16" s="79">
        <f t="shared" si="0"/>
        <v>81</v>
      </c>
      <c r="M16" s="80">
        <v>9</v>
      </c>
      <c r="N16" s="81">
        <f t="shared" si="1"/>
        <v>81</v>
      </c>
      <c r="O16" s="82">
        <v>9</v>
      </c>
    </row>
    <row r="17" spans="1:15" s="1" customFormat="1" ht="24.75" customHeight="1">
      <c r="A17" s="49" t="s">
        <v>493</v>
      </c>
      <c r="B17" s="19" t="s">
        <v>48</v>
      </c>
      <c r="C17" s="12">
        <v>2002</v>
      </c>
      <c r="D17" s="79">
        <v>0</v>
      </c>
      <c r="E17" s="79">
        <v>0</v>
      </c>
      <c r="F17" s="79">
        <v>29</v>
      </c>
      <c r="G17" s="79">
        <v>29</v>
      </c>
      <c r="H17" s="79"/>
      <c r="I17" s="79"/>
      <c r="J17" s="79"/>
      <c r="K17" s="79"/>
      <c r="L17" s="79">
        <f t="shared" si="0"/>
        <v>58</v>
      </c>
      <c r="M17" s="80">
        <v>10</v>
      </c>
      <c r="N17" s="81">
        <f t="shared" si="1"/>
        <v>58</v>
      </c>
      <c r="O17" s="82">
        <v>10</v>
      </c>
    </row>
    <row r="18" spans="1:15" ht="24.75" customHeight="1">
      <c r="A18" s="49" t="s">
        <v>63</v>
      </c>
      <c r="B18" s="19" t="s">
        <v>48</v>
      </c>
      <c r="C18" s="12">
        <v>2003</v>
      </c>
      <c r="D18" s="79">
        <v>50</v>
      </c>
      <c r="E18" s="79">
        <v>1</v>
      </c>
      <c r="F18" s="79">
        <v>0</v>
      </c>
      <c r="G18" s="79">
        <v>0</v>
      </c>
      <c r="H18" s="79"/>
      <c r="I18" s="79"/>
      <c r="J18" s="79"/>
      <c r="K18" s="79"/>
      <c r="L18" s="79">
        <f t="shared" si="0"/>
        <v>51</v>
      </c>
      <c r="M18" s="80">
        <v>11</v>
      </c>
      <c r="N18" s="81">
        <f t="shared" si="1"/>
        <v>51</v>
      </c>
      <c r="O18" s="82">
        <v>11</v>
      </c>
    </row>
    <row r="19" spans="1:15" ht="24.75" customHeight="1">
      <c r="A19" s="53" t="s">
        <v>65</v>
      </c>
      <c r="B19" s="46" t="s">
        <v>47</v>
      </c>
      <c r="C19" s="23">
        <v>2002</v>
      </c>
      <c r="D19" s="79">
        <v>40</v>
      </c>
      <c r="E19" s="79">
        <v>1</v>
      </c>
      <c r="F19" s="79">
        <v>1</v>
      </c>
      <c r="G19" s="79">
        <v>1</v>
      </c>
      <c r="H19" s="79"/>
      <c r="I19" s="79"/>
      <c r="J19" s="79"/>
      <c r="K19" s="79"/>
      <c r="L19" s="79">
        <f t="shared" si="0"/>
        <v>43</v>
      </c>
      <c r="M19" s="80">
        <v>12</v>
      </c>
      <c r="N19" s="81">
        <f t="shared" si="1"/>
        <v>43</v>
      </c>
      <c r="O19" s="82">
        <v>12</v>
      </c>
    </row>
    <row r="20" spans="1:15" ht="24.75" customHeight="1">
      <c r="A20" s="52" t="s">
        <v>286</v>
      </c>
      <c r="B20" s="41" t="s">
        <v>49</v>
      </c>
      <c r="C20" s="23">
        <v>2003</v>
      </c>
      <c r="D20" s="79">
        <v>32</v>
      </c>
      <c r="E20" s="79">
        <v>1</v>
      </c>
      <c r="F20" s="79">
        <v>0</v>
      </c>
      <c r="G20" s="79">
        <v>0</v>
      </c>
      <c r="H20" s="79"/>
      <c r="I20" s="79"/>
      <c r="J20" s="79"/>
      <c r="K20" s="79"/>
      <c r="L20" s="79">
        <f t="shared" si="0"/>
        <v>33</v>
      </c>
      <c r="M20" s="80">
        <v>13</v>
      </c>
      <c r="N20" s="81">
        <f t="shared" si="1"/>
        <v>33</v>
      </c>
      <c r="O20" s="82">
        <v>13</v>
      </c>
    </row>
    <row r="21" spans="1:15" ht="24.75" customHeight="1">
      <c r="A21" s="49" t="s">
        <v>494</v>
      </c>
      <c r="B21" s="19" t="s">
        <v>495</v>
      </c>
      <c r="C21" s="23">
        <v>2003</v>
      </c>
      <c r="D21" s="79">
        <v>0</v>
      </c>
      <c r="E21" s="79">
        <v>0</v>
      </c>
      <c r="F21" s="79">
        <v>1</v>
      </c>
      <c r="G21" s="79">
        <v>1</v>
      </c>
      <c r="H21" s="79"/>
      <c r="I21" s="79"/>
      <c r="J21" s="79"/>
      <c r="K21" s="79"/>
      <c r="L21" s="79">
        <f t="shared" si="0"/>
        <v>2</v>
      </c>
      <c r="M21" s="80" t="s">
        <v>496</v>
      </c>
      <c r="N21" s="81">
        <f t="shared" si="1"/>
        <v>2</v>
      </c>
      <c r="O21" s="82" t="s">
        <v>496</v>
      </c>
    </row>
    <row r="22" spans="1:15" ht="24.75" customHeight="1">
      <c r="A22" s="31" t="s">
        <v>244</v>
      </c>
      <c r="B22" s="13" t="s">
        <v>48</v>
      </c>
      <c r="C22" s="12">
        <v>2003</v>
      </c>
      <c r="D22" s="79">
        <v>1</v>
      </c>
      <c r="E22" s="79">
        <v>1</v>
      </c>
      <c r="F22" s="79">
        <v>0</v>
      </c>
      <c r="G22" s="79">
        <v>0</v>
      </c>
      <c r="H22" s="79"/>
      <c r="I22" s="79"/>
      <c r="J22" s="79"/>
      <c r="K22" s="79"/>
      <c r="L22" s="79">
        <f t="shared" si="0"/>
        <v>2</v>
      </c>
      <c r="M22" s="80" t="s">
        <v>496</v>
      </c>
      <c r="N22" s="81">
        <f t="shared" si="1"/>
        <v>2</v>
      </c>
      <c r="O22" s="82" t="s">
        <v>496</v>
      </c>
    </row>
    <row r="23" spans="1:15" ht="24.75" customHeight="1">
      <c r="A23" s="30" t="s">
        <v>133</v>
      </c>
      <c r="B23" s="15" t="s">
        <v>47</v>
      </c>
      <c r="C23" s="12">
        <v>2003</v>
      </c>
      <c r="D23" s="79">
        <v>0</v>
      </c>
      <c r="E23" s="79">
        <v>0</v>
      </c>
      <c r="F23" s="79">
        <v>0</v>
      </c>
      <c r="G23" s="79">
        <v>0</v>
      </c>
      <c r="H23" s="79"/>
      <c r="I23" s="79"/>
      <c r="J23" s="79"/>
      <c r="K23" s="79"/>
      <c r="L23" s="79">
        <f t="shared" si="0"/>
        <v>0</v>
      </c>
      <c r="M23" s="80"/>
      <c r="N23" s="81">
        <f t="shared" si="1"/>
        <v>0</v>
      </c>
      <c r="O23" s="82"/>
    </row>
    <row r="24" spans="1:15" ht="24.75" customHeight="1">
      <c r="A24" s="53" t="s">
        <v>148</v>
      </c>
      <c r="B24" s="46" t="s">
        <v>47</v>
      </c>
      <c r="C24" s="23">
        <v>2002</v>
      </c>
      <c r="D24" s="79">
        <v>0</v>
      </c>
      <c r="E24" s="79">
        <v>0</v>
      </c>
      <c r="F24" s="79">
        <v>0</v>
      </c>
      <c r="G24" s="79">
        <v>0</v>
      </c>
      <c r="H24" s="79"/>
      <c r="I24" s="79"/>
      <c r="J24" s="79"/>
      <c r="K24" s="79"/>
      <c r="L24" s="79">
        <f t="shared" si="0"/>
        <v>0</v>
      </c>
      <c r="M24" s="80"/>
      <c r="N24" s="81">
        <f t="shared" si="1"/>
        <v>0</v>
      </c>
      <c r="O24" s="82"/>
    </row>
    <row r="25" spans="1:15" ht="24.75" customHeight="1">
      <c r="A25" s="72" t="s">
        <v>340</v>
      </c>
      <c r="B25" s="73" t="s">
        <v>339</v>
      </c>
      <c r="C25" s="23">
        <v>2002</v>
      </c>
      <c r="D25" s="79">
        <v>0</v>
      </c>
      <c r="E25" s="79">
        <v>0</v>
      </c>
      <c r="F25" s="79">
        <v>0</v>
      </c>
      <c r="G25" s="79">
        <v>0</v>
      </c>
      <c r="H25" s="79"/>
      <c r="I25" s="79"/>
      <c r="J25" s="79"/>
      <c r="K25" s="79"/>
      <c r="L25" s="79">
        <f t="shared" si="0"/>
        <v>0</v>
      </c>
      <c r="M25" s="80"/>
      <c r="N25" s="81">
        <f t="shared" si="1"/>
        <v>0</v>
      </c>
      <c r="O25" s="82"/>
    </row>
    <row r="26" spans="1:15" ht="24.75" customHeight="1">
      <c r="A26" s="48" t="s">
        <v>67</v>
      </c>
      <c r="B26" s="17" t="s">
        <v>68</v>
      </c>
      <c r="C26" s="23">
        <v>2002</v>
      </c>
      <c r="D26" s="79">
        <v>0</v>
      </c>
      <c r="E26" s="79">
        <v>0</v>
      </c>
      <c r="F26" s="79">
        <v>0</v>
      </c>
      <c r="G26" s="79">
        <v>0</v>
      </c>
      <c r="H26" s="79"/>
      <c r="I26" s="79"/>
      <c r="J26" s="79"/>
      <c r="K26" s="79"/>
      <c r="L26" s="79">
        <f t="shared" si="0"/>
        <v>0</v>
      </c>
      <c r="M26" s="80"/>
      <c r="N26" s="81">
        <f t="shared" si="1"/>
        <v>0</v>
      </c>
      <c r="O26" s="82"/>
    </row>
    <row r="27" spans="1:15" ht="24.75" customHeight="1">
      <c r="A27" s="28" t="s">
        <v>338</v>
      </c>
      <c r="B27" s="14" t="s">
        <v>46</v>
      </c>
      <c r="C27" s="12">
        <v>2002</v>
      </c>
      <c r="D27" s="79">
        <v>0</v>
      </c>
      <c r="E27" s="79">
        <v>0</v>
      </c>
      <c r="F27" s="79">
        <v>0</v>
      </c>
      <c r="G27" s="79">
        <v>0</v>
      </c>
      <c r="H27" s="79"/>
      <c r="I27" s="79"/>
      <c r="J27" s="79"/>
      <c r="K27" s="79"/>
      <c r="L27" s="79">
        <f t="shared" si="0"/>
        <v>0</v>
      </c>
      <c r="M27" s="80"/>
      <c r="N27" s="81">
        <f t="shared" si="1"/>
        <v>0</v>
      </c>
      <c r="O27" s="82"/>
    </row>
    <row r="28" spans="1:15" ht="24.75" customHeight="1">
      <c r="A28" s="49" t="s">
        <v>253</v>
      </c>
      <c r="B28" s="19" t="s">
        <v>48</v>
      </c>
      <c r="C28" s="23">
        <v>2002</v>
      </c>
      <c r="D28" s="79">
        <v>0</v>
      </c>
      <c r="E28" s="79">
        <v>0</v>
      </c>
      <c r="F28" s="79">
        <v>0</v>
      </c>
      <c r="G28" s="79">
        <v>0</v>
      </c>
      <c r="H28" s="79"/>
      <c r="I28" s="79"/>
      <c r="J28" s="79"/>
      <c r="K28" s="79"/>
      <c r="L28" s="79">
        <f t="shared" si="0"/>
        <v>0</v>
      </c>
      <c r="M28" s="80"/>
      <c r="N28" s="81">
        <f t="shared" si="1"/>
        <v>0</v>
      </c>
      <c r="O28" s="82"/>
    </row>
  </sheetData>
  <sheetProtection/>
  <mergeCells count="30">
    <mergeCell ref="B1:O1"/>
    <mergeCell ref="A2:C2"/>
    <mergeCell ref="D2:E2"/>
    <mergeCell ref="F2:G2"/>
    <mergeCell ref="H2:I2"/>
    <mergeCell ref="J2:K2"/>
    <mergeCell ref="L2:L7"/>
    <mergeCell ref="M2:M7"/>
    <mergeCell ref="N2:N7"/>
    <mergeCell ref="O2:O7"/>
    <mergeCell ref="J3:K3"/>
    <mergeCell ref="A4:C4"/>
    <mergeCell ref="D4:E4"/>
    <mergeCell ref="F4:G4"/>
    <mergeCell ref="H4:I4"/>
    <mergeCell ref="J4:K4"/>
    <mergeCell ref="A3:C3"/>
    <mergeCell ref="D3:E3"/>
    <mergeCell ref="F3:G3"/>
    <mergeCell ref="H3:I3"/>
    <mergeCell ref="J5:K5"/>
    <mergeCell ref="A6:B6"/>
    <mergeCell ref="D6:E6"/>
    <mergeCell ref="F6:G6"/>
    <mergeCell ref="H6:I6"/>
    <mergeCell ref="J6:K6"/>
    <mergeCell ref="A5:C5"/>
    <mergeCell ref="D5:E5"/>
    <mergeCell ref="F5:G5"/>
    <mergeCell ref="H5:I5"/>
  </mergeCells>
  <printOptions/>
  <pageMargins left="0.25" right="0.25" top="0.75" bottom="0.75" header="0.3" footer="0.3"/>
  <pageSetup horizontalDpi="600" verticalDpi="600" orientation="landscape" paperSize="8" scale="80" r:id="rId2"/>
  <headerFooter>
    <oddFooter>&amp;CClassement au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zoomScaleSheetLayoutView="100" zoomScalePageLayoutView="80" workbookViewId="0" topLeftCell="A1">
      <selection activeCell="F8" sqref="F8"/>
    </sheetView>
  </sheetViews>
  <sheetFormatPr defaultColWidth="11.421875" defaultRowHeight="15"/>
  <cols>
    <col min="1" max="1" width="24.421875" style="9" customWidth="1"/>
    <col min="2" max="2" width="18.8515625" style="9" customWidth="1"/>
    <col min="3" max="3" width="7.28125" style="9" customWidth="1"/>
    <col min="4" max="11" width="7.7109375" style="9" customWidth="1"/>
    <col min="12" max="15" width="9.00390625" style="9" customWidth="1"/>
    <col min="16" max="16384" width="11.421875" style="9" customWidth="1"/>
  </cols>
  <sheetData>
    <row r="1" spans="2:15" ht="57" customHeight="1">
      <c r="B1" s="120" t="s">
        <v>348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2.25" customHeight="1">
      <c r="A2" s="99" t="s">
        <v>0</v>
      </c>
      <c r="B2" s="99"/>
      <c r="C2" s="99"/>
      <c r="D2" s="92" t="s">
        <v>471</v>
      </c>
      <c r="E2" s="92"/>
      <c r="F2" s="92" t="s">
        <v>484</v>
      </c>
      <c r="G2" s="92"/>
      <c r="H2" s="86"/>
      <c r="I2" s="86"/>
      <c r="J2" s="86"/>
      <c r="K2" s="86"/>
      <c r="L2" s="96" t="s">
        <v>407</v>
      </c>
      <c r="M2" s="96" t="s">
        <v>408</v>
      </c>
      <c r="N2" s="97" t="s">
        <v>39</v>
      </c>
      <c r="O2" s="97" t="s">
        <v>40</v>
      </c>
    </row>
    <row r="3" spans="1:15" ht="20.25" customHeight="1">
      <c r="A3" s="100" t="s">
        <v>1</v>
      </c>
      <c r="B3" s="100"/>
      <c r="C3" s="100"/>
      <c r="D3" s="86" t="s">
        <v>347</v>
      </c>
      <c r="E3" s="87"/>
      <c r="F3" s="86" t="s">
        <v>393</v>
      </c>
      <c r="G3" s="87"/>
      <c r="H3" s="86"/>
      <c r="I3" s="87"/>
      <c r="J3" s="86"/>
      <c r="K3" s="87"/>
      <c r="L3" s="96"/>
      <c r="M3" s="96"/>
      <c r="N3" s="97"/>
      <c r="O3" s="97"/>
    </row>
    <row r="4" spans="1:15" ht="20.25" customHeight="1">
      <c r="A4" s="100" t="s">
        <v>2</v>
      </c>
      <c r="B4" s="100"/>
      <c r="C4" s="100"/>
      <c r="D4" s="88">
        <v>43127</v>
      </c>
      <c r="E4" s="87"/>
      <c r="F4" s="88">
        <v>43134</v>
      </c>
      <c r="G4" s="87"/>
      <c r="H4" s="88"/>
      <c r="I4" s="87"/>
      <c r="J4" s="88"/>
      <c r="K4" s="87"/>
      <c r="L4" s="96"/>
      <c r="M4" s="96"/>
      <c r="N4" s="97"/>
      <c r="O4" s="97"/>
    </row>
    <row r="5" spans="1:15" ht="20.25" customHeight="1">
      <c r="A5" s="100" t="s">
        <v>3</v>
      </c>
      <c r="B5" s="100"/>
      <c r="C5" s="100"/>
      <c r="D5" s="86" t="s">
        <v>147</v>
      </c>
      <c r="E5" s="87"/>
      <c r="F5" s="86" t="s">
        <v>394</v>
      </c>
      <c r="G5" s="87"/>
      <c r="H5" s="86"/>
      <c r="I5" s="87"/>
      <c r="J5" s="86"/>
      <c r="K5" s="87"/>
      <c r="L5" s="96"/>
      <c r="M5" s="96"/>
      <c r="N5" s="97"/>
      <c r="O5" s="97"/>
    </row>
    <row r="6" spans="1:15" ht="39.75" customHeight="1">
      <c r="A6" s="99" t="s">
        <v>38</v>
      </c>
      <c r="B6" s="99"/>
      <c r="C6" s="10"/>
      <c r="D6" s="86" t="s">
        <v>460</v>
      </c>
      <c r="E6" s="87"/>
      <c r="F6" s="86" t="s">
        <v>460</v>
      </c>
      <c r="G6" s="87"/>
      <c r="H6" s="86"/>
      <c r="I6" s="87"/>
      <c r="J6" s="86"/>
      <c r="K6" s="87"/>
      <c r="L6" s="96"/>
      <c r="M6" s="96"/>
      <c r="N6" s="97"/>
      <c r="O6" s="97"/>
    </row>
    <row r="7" spans="1:15" s="11" customFormat="1" ht="50.25" customHeight="1">
      <c r="A7" s="10" t="s">
        <v>4</v>
      </c>
      <c r="B7" s="10" t="s">
        <v>5</v>
      </c>
      <c r="C7" s="10" t="s">
        <v>59</v>
      </c>
      <c r="D7" s="78" t="s">
        <v>41</v>
      </c>
      <c r="E7" s="78" t="s">
        <v>115</v>
      </c>
      <c r="F7" s="78" t="s">
        <v>41</v>
      </c>
      <c r="G7" s="78" t="s">
        <v>115</v>
      </c>
      <c r="H7" s="78" t="s">
        <v>41</v>
      </c>
      <c r="I7" s="78" t="s">
        <v>115</v>
      </c>
      <c r="J7" s="78" t="s">
        <v>41</v>
      </c>
      <c r="K7" s="78" t="s">
        <v>115</v>
      </c>
      <c r="L7" s="92"/>
      <c r="M7" s="92"/>
      <c r="N7" s="98"/>
      <c r="O7" s="98"/>
    </row>
    <row r="8" spans="1:15" s="1" customFormat="1" ht="24" customHeight="1">
      <c r="A8" s="31" t="s">
        <v>82</v>
      </c>
      <c r="B8" s="13" t="s">
        <v>48</v>
      </c>
      <c r="C8" s="23">
        <v>2002</v>
      </c>
      <c r="D8" s="79">
        <v>100</v>
      </c>
      <c r="E8" s="79">
        <v>100</v>
      </c>
      <c r="F8" s="79">
        <v>80</v>
      </c>
      <c r="G8" s="79">
        <v>80</v>
      </c>
      <c r="H8" s="79"/>
      <c r="I8" s="79"/>
      <c r="J8" s="79"/>
      <c r="K8" s="79"/>
      <c r="L8" s="79">
        <f aca="true" t="shared" si="0" ref="L8:L52">D8+E8+F8+G8+H8+I8+J8+K8</f>
        <v>360</v>
      </c>
      <c r="M8" s="80">
        <v>1</v>
      </c>
      <c r="N8" s="81">
        <f aca="true" t="shared" si="1" ref="N8:N19">D8+E8+F8+G8+H8+I8+J8+K8</f>
        <v>360</v>
      </c>
      <c r="O8" s="82">
        <v>1</v>
      </c>
    </row>
    <row r="9" spans="1:15" s="1" customFormat="1" ht="24" customHeight="1">
      <c r="A9" s="28" t="s">
        <v>80</v>
      </c>
      <c r="B9" s="14" t="s">
        <v>46</v>
      </c>
      <c r="C9" s="12">
        <v>2003</v>
      </c>
      <c r="D9" s="79">
        <v>100</v>
      </c>
      <c r="E9" s="79">
        <v>80</v>
      </c>
      <c r="F9" s="79">
        <v>60</v>
      </c>
      <c r="G9" s="79">
        <v>36</v>
      </c>
      <c r="H9" s="79"/>
      <c r="I9" s="79"/>
      <c r="J9" s="79"/>
      <c r="K9" s="79"/>
      <c r="L9" s="79">
        <f t="shared" si="0"/>
        <v>276</v>
      </c>
      <c r="M9" s="80">
        <v>2</v>
      </c>
      <c r="N9" s="81">
        <f t="shared" si="1"/>
        <v>276</v>
      </c>
      <c r="O9" s="82">
        <v>2</v>
      </c>
    </row>
    <row r="10" spans="1:15" s="1" customFormat="1" ht="24" customHeight="1">
      <c r="A10" s="28" t="s">
        <v>81</v>
      </c>
      <c r="B10" s="14" t="s">
        <v>111</v>
      </c>
      <c r="C10" s="23">
        <v>2002</v>
      </c>
      <c r="D10" s="79">
        <v>1</v>
      </c>
      <c r="E10" s="79">
        <v>1</v>
      </c>
      <c r="F10" s="79">
        <v>100</v>
      </c>
      <c r="G10" s="79">
        <v>100</v>
      </c>
      <c r="H10" s="79"/>
      <c r="I10" s="79"/>
      <c r="J10" s="79"/>
      <c r="K10" s="79"/>
      <c r="L10" s="79">
        <f t="shared" si="0"/>
        <v>202</v>
      </c>
      <c r="M10" s="80">
        <v>3</v>
      </c>
      <c r="N10" s="81">
        <f t="shared" si="1"/>
        <v>202</v>
      </c>
      <c r="O10" s="82">
        <v>3</v>
      </c>
    </row>
    <row r="11" spans="1:15" s="1" customFormat="1" ht="24" customHeight="1">
      <c r="A11" s="30" t="s">
        <v>85</v>
      </c>
      <c r="B11" s="15" t="s">
        <v>47</v>
      </c>
      <c r="C11" s="23">
        <v>2002</v>
      </c>
      <c r="D11" s="79">
        <v>45</v>
      </c>
      <c r="E11" s="79">
        <v>60</v>
      </c>
      <c r="F11" s="79">
        <v>32</v>
      </c>
      <c r="G11" s="79">
        <v>32</v>
      </c>
      <c r="H11" s="79"/>
      <c r="I11" s="79"/>
      <c r="J11" s="79"/>
      <c r="K11" s="79"/>
      <c r="L11" s="79">
        <f t="shared" si="0"/>
        <v>169</v>
      </c>
      <c r="M11" s="80">
        <v>4</v>
      </c>
      <c r="N11" s="81">
        <f t="shared" si="1"/>
        <v>169</v>
      </c>
      <c r="O11" s="82">
        <v>4</v>
      </c>
    </row>
    <row r="12" spans="1:15" s="1" customFormat="1" ht="24" customHeight="1">
      <c r="A12" s="28" t="s">
        <v>134</v>
      </c>
      <c r="B12" s="14" t="s">
        <v>46</v>
      </c>
      <c r="C12" s="12">
        <v>2003</v>
      </c>
      <c r="D12" s="79">
        <v>40</v>
      </c>
      <c r="E12" s="79">
        <v>45</v>
      </c>
      <c r="F12" s="79">
        <v>40</v>
      </c>
      <c r="G12" s="79">
        <v>40</v>
      </c>
      <c r="H12" s="79"/>
      <c r="I12" s="79"/>
      <c r="J12" s="79"/>
      <c r="K12" s="79"/>
      <c r="L12" s="79">
        <f t="shared" si="0"/>
        <v>165</v>
      </c>
      <c r="M12" s="80">
        <v>5</v>
      </c>
      <c r="N12" s="81">
        <f t="shared" si="1"/>
        <v>165</v>
      </c>
      <c r="O12" s="82">
        <v>5</v>
      </c>
    </row>
    <row r="13" spans="1:15" s="1" customFormat="1" ht="24" customHeight="1">
      <c r="A13" s="27" t="s">
        <v>83</v>
      </c>
      <c r="B13" s="41" t="s">
        <v>49</v>
      </c>
      <c r="C13" s="23">
        <v>2002</v>
      </c>
      <c r="D13" s="79">
        <v>50</v>
      </c>
      <c r="E13" s="79">
        <v>1</v>
      </c>
      <c r="F13" s="79">
        <v>36</v>
      </c>
      <c r="G13" s="79">
        <v>45</v>
      </c>
      <c r="H13" s="79"/>
      <c r="I13" s="79"/>
      <c r="J13" s="79"/>
      <c r="K13" s="79"/>
      <c r="L13" s="79">
        <f t="shared" si="0"/>
        <v>132</v>
      </c>
      <c r="M13" s="80">
        <v>6</v>
      </c>
      <c r="N13" s="81">
        <f t="shared" si="1"/>
        <v>132</v>
      </c>
      <c r="O13" s="82">
        <v>6</v>
      </c>
    </row>
    <row r="14" spans="1:15" s="1" customFormat="1" ht="24" customHeight="1">
      <c r="A14" s="28" t="s">
        <v>89</v>
      </c>
      <c r="B14" s="14" t="s">
        <v>111</v>
      </c>
      <c r="C14" s="23">
        <v>2002</v>
      </c>
      <c r="D14" s="79">
        <v>1</v>
      </c>
      <c r="E14" s="79">
        <v>1</v>
      </c>
      <c r="F14" s="79">
        <v>60</v>
      </c>
      <c r="G14" s="79">
        <v>60</v>
      </c>
      <c r="H14" s="79"/>
      <c r="I14" s="79"/>
      <c r="J14" s="79"/>
      <c r="K14" s="79"/>
      <c r="L14" s="79">
        <f t="shared" si="0"/>
        <v>122</v>
      </c>
      <c r="M14" s="80">
        <v>7</v>
      </c>
      <c r="N14" s="81">
        <f t="shared" si="1"/>
        <v>122</v>
      </c>
      <c r="O14" s="82">
        <v>7</v>
      </c>
    </row>
    <row r="15" spans="1:15" s="1" customFormat="1" ht="24" customHeight="1">
      <c r="A15" s="29" t="s">
        <v>136</v>
      </c>
      <c r="B15" s="17" t="s">
        <v>68</v>
      </c>
      <c r="C15" s="12">
        <v>2003</v>
      </c>
      <c r="D15" s="79">
        <v>80</v>
      </c>
      <c r="E15" s="79">
        <v>40</v>
      </c>
      <c r="F15" s="79"/>
      <c r="G15" s="79"/>
      <c r="H15" s="79"/>
      <c r="I15" s="79"/>
      <c r="J15" s="79"/>
      <c r="K15" s="79"/>
      <c r="L15" s="79">
        <f t="shared" si="0"/>
        <v>120</v>
      </c>
      <c r="M15" s="80">
        <v>8</v>
      </c>
      <c r="N15" s="81">
        <f t="shared" si="1"/>
        <v>120</v>
      </c>
      <c r="O15" s="82">
        <v>8</v>
      </c>
    </row>
    <row r="16" spans="1:15" s="1" customFormat="1" ht="24" customHeight="1">
      <c r="A16" s="31" t="s">
        <v>139</v>
      </c>
      <c r="B16" s="13" t="s">
        <v>48</v>
      </c>
      <c r="C16" s="12">
        <v>2003</v>
      </c>
      <c r="D16" s="79">
        <v>40</v>
      </c>
      <c r="E16" s="79">
        <v>50</v>
      </c>
      <c r="F16" s="79">
        <v>20</v>
      </c>
      <c r="G16" s="79">
        <v>1</v>
      </c>
      <c r="H16" s="79"/>
      <c r="I16" s="79"/>
      <c r="J16" s="79"/>
      <c r="K16" s="79"/>
      <c r="L16" s="79">
        <f t="shared" si="0"/>
        <v>111</v>
      </c>
      <c r="M16" s="80">
        <v>9</v>
      </c>
      <c r="N16" s="81">
        <f t="shared" si="1"/>
        <v>111</v>
      </c>
      <c r="O16" s="82">
        <v>9</v>
      </c>
    </row>
    <row r="17" spans="1:15" s="1" customFormat="1" ht="24" customHeight="1">
      <c r="A17" s="28" t="s">
        <v>86</v>
      </c>
      <c r="B17" s="14" t="s">
        <v>46</v>
      </c>
      <c r="C17" s="12">
        <v>2003</v>
      </c>
      <c r="D17" s="79">
        <v>60</v>
      </c>
      <c r="E17" s="79">
        <v>1</v>
      </c>
      <c r="F17" s="79">
        <v>45</v>
      </c>
      <c r="G17" s="79">
        <v>1</v>
      </c>
      <c r="H17" s="79"/>
      <c r="I17" s="79"/>
      <c r="J17" s="79"/>
      <c r="K17" s="79"/>
      <c r="L17" s="79">
        <f t="shared" si="0"/>
        <v>107</v>
      </c>
      <c r="M17" s="80">
        <v>10</v>
      </c>
      <c r="N17" s="81">
        <f t="shared" si="1"/>
        <v>107</v>
      </c>
      <c r="O17" s="82">
        <v>10</v>
      </c>
    </row>
    <row r="18" spans="1:15" s="1" customFormat="1" ht="24" customHeight="1">
      <c r="A18" s="50" t="s">
        <v>153</v>
      </c>
      <c r="B18" s="14" t="s">
        <v>111</v>
      </c>
      <c r="C18" s="23">
        <v>2002</v>
      </c>
      <c r="D18" s="79">
        <v>0</v>
      </c>
      <c r="E18" s="79">
        <v>0</v>
      </c>
      <c r="F18" s="79">
        <v>50</v>
      </c>
      <c r="G18" s="79">
        <v>50</v>
      </c>
      <c r="H18" s="79"/>
      <c r="I18" s="79"/>
      <c r="J18" s="79"/>
      <c r="K18" s="79"/>
      <c r="L18" s="79">
        <f t="shared" si="0"/>
        <v>100</v>
      </c>
      <c r="M18" s="80">
        <v>11</v>
      </c>
      <c r="N18" s="81">
        <f t="shared" si="1"/>
        <v>100</v>
      </c>
      <c r="O18" s="82">
        <v>11</v>
      </c>
    </row>
    <row r="19" spans="1:15" s="1" customFormat="1" ht="24" customHeight="1">
      <c r="A19" s="30" t="s">
        <v>477</v>
      </c>
      <c r="B19" s="15" t="s">
        <v>47</v>
      </c>
      <c r="C19" s="12">
        <v>2003</v>
      </c>
      <c r="D19" s="79">
        <v>50</v>
      </c>
      <c r="E19" s="79">
        <v>1</v>
      </c>
      <c r="F19" s="79">
        <v>22</v>
      </c>
      <c r="G19" s="79">
        <v>18</v>
      </c>
      <c r="H19" s="79"/>
      <c r="I19" s="79"/>
      <c r="J19" s="79"/>
      <c r="K19" s="79"/>
      <c r="L19" s="79">
        <f t="shared" si="0"/>
        <v>91</v>
      </c>
      <c r="M19" s="80">
        <v>12</v>
      </c>
      <c r="N19" s="81">
        <f t="shared" si="1"/>
        <v>91</v>
      </c>
      <c r="O19" s="82">
        <v>12</v>
      </c>
    </row>
    <row r="20" spans="1:15" s="1" customFormat="1" ht="24" customHeight="1">
      <c r="A20" s="50" t="s">
        <v>155</v>
      </c>
      <c r="B20" s="14" t="s">
        <v>111</v>
      </c>
      <c r="C20" s="23">
        <v>2002</v>
      </c>
      <c r="D20" s="79">
        <v>32</v>
      </c>
      <c r="E20" s="79">
        <v>36</v>
      </c>
      <c r="F20" s="79">
        <v>0</v>
      </c>
      <c r="G20" s="79">
        <v>0</v>
      </c>
      <c r="H20" s="79"/>
      <c r="I20" s="79"/>
      <c r="J20" s="79"/>
      <c r="K20" s="79"/>
      <c r="L20" s="79">
        <f t="shared" si="0"/>
        <v>68</v>
      </c>
      <c r="M20" s="80">
        <v>13</v>
      </c>
      <c r="N20" s="81">
        <f aca="true" t="shared" si="2" ref="N20:N25">D20+E20+F20+G20+H20+I20+J20+K20</f>
        <v>68</v>
      </c>
      <c r="O20" s="82">
        <v>13</v>
      </c>
    </row>
    <row r="21" spans="1:15" s="1" customFormat="1" ht="24" customHeight="1">
      <c r="A21" s="30" t="s">
        <v>88</v>
      </c>
      <c r="B21" s="15" t="s">
        <v>47</v>
      </c>
      <c r="C21" s="12">
        <v>2003</v>
      </c>
      <c r="D21" s="79">
        <v>1</v>
      </c>
      <c r="E21" s="79">
        <v>1</v>
      </c>
      <c r="F21" s="79">
        <v>36</v>
      </c>
      <c r="G21" s="79">
        <v>26</v>
      </c>
      <c r="H21" s="79"/>
      <c r="I21" s="79"/>
      <c r="J21" s="79"/>
      <c r="K21" s="79"/>
      <c r="L21" s="79">
        <f t="shared" si="0"/>
        <v>64</v>
      </c>
      <c r="M21" s="80">
        <v>14</v>
      </c>
      <c r="N21" s="81">
        <f t="shared" si="2"/>
        <v>64</v>
      </c>
      <c r="O21" s="82">
        <v>14</v>
      </c>
    </row>
    <row r="22" spans="1:15" s="1" customFormat="1" ht="24" customHeight="1">
      <c r="A22" s="30" t="s">
        <v>478</v>
      </c>
      <c r="B22" s="15" t="s">
        <v>47</v>
      </c>
      <c r="C22" s="12">
        <v>2003</v>
      </c>
      <c r="D22" s="79">
        <v>1</v>
      </c>
      <c r="E22" s="79">
        <v>1</v>
      </c>
      <c r="F22" s="79">
        <v>26</v>
      </c>
      <c r="G22" s="79">
        <v>29</v>
      </c>
      <c r="H22" s="79"/>
      <c r="I22" s="79"/>
      <c r="J22" s="79"/>
      <c r="K22" s="79"/>
      <c r="L22" s="79">
        <f t="shared" si="0"/>
        <v>57</v>
      </c>
      <c r="M22" s="80">
        <v>15</v>
      </c>
      <c r="N22" s="81">
        <f t="shared" si="2"/>
        <v>57</v>
      </c>
      <c r="O22" s="82">
        <v>15</v>
      </c>
    </row>
    <row r="23" spans="1:15" s="1" customFormat="1" ht="24" customHeight="1">
      <c r="A23" s="30" t="s">
        <v>144</v>
      </c>
      <c r="B23" s="15" t="s">
        <v>47</v>
      </c>
      <c r="C23" s="12">
        <v>2003</v>
      </c>
      <c r="D23" s="79">
        <v>0</v>
      </c>
      <c r="E23" s="79">
        <v>0</v>
      </c>
      <c r="F23" s="79">
        <v>26</v>
      </c>
      <c r="G23" s="79">
        <v>24</v>
      </c>
      <c r="H23" s="79"/>
      <c r="I23" s="79"/>
      <c r="J23" s="79"/>
      <c r="K23" s="79"/>
      <c r="L23" s="79">
        <f t="shared" si="0"/>
        <v>50</v>
      </c>
      <c r="M23" s="80">
        <v>16</v>
      </c>
      <c r="N23" s="81">
        <f t="shared" si="2"/>
        <v>50</v>
      </c>
      <c r="O23" s="82">
        <v>16</v>
      </c>
    </row>
    <row r="24" spans="1:15" s="1" customFormat="1" ht="24" customHeight="1">
      <c r="A24" s="31" t="s">
        <v>142</v>
      </c>
      <c r="B24" s="13" t="s">
        <v>48</v>
      </c>
      <c r="C24" s="12">
        <v>2003</v>
      </c>
      <c r="D24" s="79">
        <v>1</v>
      </c>
      <c r="E24" s="79">
        <v>1</v>
      </c>
      <c r="F24" s="79">
        <v>45</v>
      </c>
      <c r="G24" s="79">
        <v>1</v>
      </c>
      <c r="H24" s="79"/>
      <c r="I24" s="79"/>
      <c r="J24" s="79"/>
      <c r="K24" s="79"/>
      <c r="L24" s="79">
        <f t="shared" si="0"/>
        <v>48</v>
      </c>
      <c r="M24" s="80">
        <v>17</v>
      </c>
      <c r="N24" s="81">
        <f t="shared" si="2"/>
        <v>48</v>
      </c>
      <c r="O24" s="82">
        <v>17</v>
      </c>
    </row>
    <row r="25" spans="1:15" s="1" customFormat="1" ht="24" customHeight="1">
      <c r="A25" s="31" t="s">
        <v>499</v>
      </c>
      <c r="B25" s="13" t="s">
        <v>48</v>
      </c>
      <c r="C25" s="12">
        <v>2002</v>
      </c>
      <c r="D25" s="79">
        <v>0</v>
      </c>
      <c r="E25" s="79">
        <v>0</v>
      </c>
      <c r="F25" s="79">
        <v>20</v>
      </c>
      <c r="G25" s="79">
        <v>22</v>
      </c>
      <c r="H25" s="79"/>
      <c r="I25" s="79"/>
      <c r="J25" s="79"/>
      <c r="K25" s="79"/>
      <c r="L25" s="79">
        <f t="shared" si="0"/>
        <v>42</v>
      </c>
      <c r="M25" s="80">
        <v>18</v>
      </c>
      <c r="N25" s="81">
        <f t="shared" si="2"/>
        <v>42</v>
      </c>
      <c r="O25" s="82">
        <v>18</v>
      </c>
    </row>
    <row r="26" spans="1:15" s="1" customFormat="1" ht="24" customHeight="1">
      <c r="A26" s="54" t="s">
        <v>500</v>
      </c>
      <c r="B26" s="43" t="s">
        <v>501</v>
      </c>
      <c r="C26" s="23">
        <v>2003</v>
      </c>
      <c r="D26" s="79">
        <v>0</v>
      </c>
      <c r="E26" s="79">
        <v>0</v>
      </c>
      <c r="F26" s="79">
        <v>18</v>
      </c>
      <c r="G26" s="79">
        <v>20</v>
      </c>
      <c r="H26" s="79"/>
      <c r="I26" s="79"/>
      <c r="J26" s="79"/>
      <c r="K26" s="79"/>
      <c r="L26" s="79">
        <f t="shared" si="0"/>
        <v>38</v>
      </c>
      <c r="M26" s="80">
        <v>19</v>
      </c>
      <c r="N26" s="81">
        <f aca="true" t="shared" si="3" ref="N26:N52">D26+E26+F26+G26+H26+I26+J26+K26</f>
        <v>38</v>
      </c>
      <c r="O26" s="82">
        <v>19</v>
      </c>
    </row>
    <row r="27" spans="1:15" s="1" customFormat="1" ht="24" customHeight="1">
      <c r="A27" s="30" t="s">
        <v>322</v>
      </c>
      <c r="B27" s="15" t="s">
        <v>47</v>
      </c>
      <c r="C27" s="12">
        <v>2002</v>
      </c>
      <c r="D27" s="79">
        <v>36</v>
      </c>
      <c r="E27" s="79">
        <v>1</v>
      </c>
      <c r="F27" s="79"/>
      <c r="G27" s="79"/>
      <c r="H27" s="79"/>
      <c r="I27" s="79"/>
      <c r="J27" s="79"/>
      <c r="K27" s="79"/>
      <c r="L27" s="79">
        <f t="shared" si="0"/>
        <v>37</v>
      </c>
      <c r="M27" s="80">
        <v>20</v>
      </c>
      <c r="N27" s="81">
        <f t="shared" si="3"/>
        <v>37</v>
      </c>
      <c r="O27" s="82">
        <v>20</v>
      </c>
    </row>
    <row r="28" spans="1:15" s="1" customFormat="1" ht="24" customHeight="1">
      <c r="A28" s="54" t="s">
        <v>502</v>
      </c>
      <c r="B28" s="43" t="s">
        <v>501</v>
      </c>
      <c r="C28" s="23">
        <v>2003</v>
      </c>
      <c r="D28" s="79">
        <v>0</v>
      </c>
      <c r="E28" s="79">
        <v>0</v>
      </c>
      <c r="F28" s="79">
        <v>15</v>
      </c>
      <c r="G28" s="79">
        <v>16</v>
      </c>
      <c r="H28" s="79"/>
      <c r="I28" s="79"/>
      <c r="J28" s="79"/>
      <c r="K28" s="79"/>
      <c r="L28" s="79">
        <f t="shared" si="0"/>
        <v>31</v>
      </c>
      <c r="M28" s="80">
        <v>21</v>
      </c>
      <c r="N28" s="81">
        <f t="shared" si="3"/>
        <v>31</v>
      </c>
      <c r="O28" s="82">
        <v>21</v>
      </c>
    </row>
    <row r="29" spans="1:15" ht="24" customHeight="1">
      <c r="A29" s="26" t="s">
        <v>503</v>
      </c>
      <c r="B29" s="38" t="s">
        <v>107</v>
      </c>
      <c r="C29" s="23">
        <v>2003</v>
      </c>
      <c r="D29" s="79">
        <v>0</v>
      </c>
      <c r="E29" s="79">
        <v>0</v>
      </c>
      <c r="F29" s="79">
        <v>14</v>
      </c>
      <c r="G29" s="79">
        <v>1</v>
      </c>
      <c r="H29" s="79"/>
      <c r="I29" s="79"/>
      <c r="J29" s="79"/>
      <c r="K29" s="79"/>
      <c r="L29" s="79">
        <f t="shared" si="0"/>
        <v>15</v>
      </c>
      <c r="M29" s="80">
        <v>22</v>
      </c>
      <c r="N29" s="81">
        <f t="shared" si="3"/>
        <v>15</v>
      </c>
      <c r="O29" s="82">
        <v>22</v>
      </c>
    </row>
    <row r="30" spans="1:15" ht="24" customHeight="1">
      <c r="A30" s="54" t="s">
        <v>504</v>
      </c>
      <c r="B30" s="43" t="s">
        <v>501</v>
      </c>
      <c r="C30" s="23">
        <v>2002</v>
      </c>
      <c r="D30" s="79">
        <v>0</v>
      </c>
      <c r="E30" s="79">
        <v>0</v>
      </c>
      <c r="F30" s="79">
        <v>12</v>
      </c>
      <c r="G30" s="79">
        <v>1</v>
      </c>
      <c r="H30" s="79"/>
      <c r="I30" s="79"/>
      <c r="J30" s="79"/>
      <c r="K30" s="79"/>
      <c r="L30" s="79">
        <f t="shared" si="0"/>
        <v>13</v>
      </c>
      <c r="M30" s="80">
        <v>23</v>
      </c>
      <c r="N30" s="81">
        <f t="shared" si="3"/>
        <v>13</v>
      </c>
      <c r="O30" s="82">
        <v>23</v>
      </c>
    </row>
    <row r="31" spans="1:15" ht="24" customHeight="1">
      <c r="A31" s="30" t="s">
        <v>146</v>
      </c>
      <c r="B31" s="15" t="s">
        <v>47</v>
      </c>
      <c r="C31" s="12">
        <v>2003</v>
      </c>
      <c r="D31" s="79">
        <v>1</v>
      </c>
      <c r="E31" s="79">
        <v>1</v>
      </c>
      <c r="F31" s="79"/>
      <c r="G31" s="79"/>
      <c r="H31" s="79"/>
      <c r="I31" s="79"/>
      <c r="J31" s="79"/>
      <c r="K31" s="79"/>
      <c r="L31" s="79">
        <f t="shared" si="0"/>
        <v>2</v>
      </c>
      <c r="M31" s="80" t="s">
        <v>505</v>
      </c>
      <c r="N31" s="81">
        <f t="shared" si="3"/>
        <v>2</v>
      </c>
      <c r="O31" s="82" t="s">
        <v>505</v>
      </c>
    </row>
    <row r="32" spans="1:15" ht="24" customHeight="1">
      <c r="A32" s="28" t="s">
        <v>316</v>
      </c>
      <c r="B32" s="14" t="s">
        <v>111</v>
      </c>
      <c r="C32" s="23">
        <v>2002</v>
      </c>
      <c r="D32" s="79">
        <v>1</v>
      </c>
      <c r="E32" s="79">
        <v>1</v>
      </c>
      <c r="F32" s="79"/>
      <c r="G32" s="79"/>
      <c r="H32" s="79"/>
      <c r="I32" s="79"/>
      <c r="J32" s="79"/>
      <c r="K32" s="79"/>
      <c r="L32" s="79">
        <f t="shared" si="0"/>
        <v>2</v>
      </c>
      <c r="M32" s="80" t="s">
        <v>505</v>
      </c>
      <c r="N32" s="81">
        <f t="shared" si="3"/>
        <v>2</v>
      </c>
      <c r="O32" s="82" t="s">
        <v>505</v>
      </c>
    </row>
    <row r="33" spans="1:15" ht="24" customHeight="1">
      <c r="A33" s="52" t="s">
        <v>137</v>
      </c>
      <c r="B33" s="40" t="s">
        <v>49</v>
      </c>
      <c r="C33" s="12">
        <v>2003</v>
      </c>
      <c r="D33" s="79">
        <v>0</v>
      </c>
      <c r="E33" s="79">
        <v>0</v>
      </c>
      <c r="F33" s="79"/>
      <c r="G33" s="79"/>
      <c r="H33" s="79"/>
      <c r="I33" s="79"/>
      <c r="J33" s="79"/>
      <c r="K33" s="79"/>
      <c r="L33" s="79">
        <f t="shared" si="0"/>
        <v>0</v>
      </c>
      <c r="M33" s="80"/>
      <c r="N33" s="81">
        <f t="shared" si="3"/>
        <v>0</v>
      </c>
      <c r="O33" s="82"/>
    </row>
    <row r="34" spans="1:15" ht="24" customHeight="1">
      <c r="A34" s="31" t="s">
        <v>135</v>
      </c>
      <c r="B34" s="13" t="s">
        <v>48</v>
      </c>
      <c r="C34" s="12">
        <v>2003</v>
      </c>
      <c r="D34" s="79">
        <v>0</v>
      </c>
      <c r="E34" s="79">
        <v>0</v>
      </c>
      <c r="F34" s="79"/>
      <c r="G34" s="79"/>
      <c r="H34" s="79"/>
      <c r="I34" s="79"/>
      <c r="J34" s="79"/>
      <c r="K34" s="79"/>
      <c r="L34" s="79">
        <f t="shared" si="0"/>
        <v>0</v>
      </c>
      <c r="M34" s="80"/>
      <c r="N34" s="81">
        <f t="shared" si="3"/>
        <v>0</v>
      </c>
      <c r="O34" s="82"/>
    </row>
    <row r="35" spans="1:15" ht="24" customHeight="1">
      <c r="A35" s="28" t="s">
        <v>246</v>
      </c>
      <c r="B35" s="14" t="s">
        <v>46</v>
      </c>
      <c r="C35" s="12">
        <v>2003</v>
      </c>
      <c r="D35" s="79">
        <v>0</v>
      </c>
      <c r="E35" s="79">
        <v>0</v>
      </c>
      <c r="F35" s="79"/>
      <c r="G35" s="79"/>
      <c r="H35" s="79"/>
      <c r="I35" s="79"/>
      <c r="J35" s="79"/>
      <c r="K35" s="79"/>
      <c r="L35" s="79">
        <f t="shared" si="0"/>
        <v>0</v>
      </c>
      <c r="M35" s="80"/>
      <c r="N35" s="81">
        <f t="shared" si="3"/>
        <v>0</v>
      </c>
      <c r="O35" s="82"/>
    </row>
    <row r="36" spans="1:15" ht="24" customHeight="1">
      <c r="A36" s="30" t="s">
        <v>143</v>
      </c>
      <c r="B36" s="15" t="s">
        <v>47</v>
      </c>
      <c r="C36" s="12">
        <v>2003</v>
      </c>
      <c r="D36" s="79">
        <v>0</v>
      </c>
      <c r="E36" s="79">
        <v>0</v>
      </c>
      <c r="F36" s="79"/>
      <c r="G36" s="79"/>
      <c r="H36" s="79"/>
      <c r="I36" s="79"/>
      <c r="J36" s="79"/>
      <c r="K36" s="79"/>
      <c r="L36" s="79">
        <f t="shared" si="0"/>
        <v>0</v>
      </c>
      <c r="M36" s="80"/>
      <c r="N36" s="81">
        <f t="shared" si="3"/>
        <v>0</v>
      </c>
      <c r="O36" s="82"/>
    </row>
    <row r="37" spans="1:15" ht="24" customHeight="1">
      <c r="A37" s="30" t="s">
        <v>479</v>
      </c>
      <c r="B37" s="15" t="s">
        <v>47</v>
      </c>
      <c r="C37" s="12">
        <v>2003</v>
      </c>
      <c r="D37" s="79">
        <v>0</v>
      </c>
      <c r="E37" s="79">
        <v>0</v>
      </c>
      <c r="F37" s="79"/>
      <c r="G37" s="79"/>
      <c r="H37" s="79"/>
      <c r="I37" s="79"/>
      <c r="J37" s="79"/>
      <c r="K37" s="79"/>
      <c r="L37" s="79">
        <f t="shared" si="0"/>
        <v>0</v>
      </c>
      <c r="M37" s="80"/>
      <c r="N37" s="81">
        <f t="shared" si="3"/>
        <v>0</v>
      </c>
      <c r="O37" s="82"/>
    </row>
    <row r="38" spans="1:15" ht="24" customHeight="1">
      <c r="A38" s="31" t="s">
        <v>138</v>
      </c>
      <c r="B38" s="13" t="s">
        <v>48</v>
      </c>
      <c r="C38" s="12">
        <v>2003</v>
      </c>
      <c r="D38" s="79">
        <v>0</v>
      </c>
      <c r="E38" s="79">
        <v>0</v>
      </c>
      <c r="F38" s="79"/>
      <c r="G38" s="79"/>
      <c r="H38" s="79"/>
      <c r="I38" s="79"/>
      <c r="J38" s="79"/>
      <c r="K38" s="79"/>
      <c r="L38" s="79">
        <f t="shared" si="0"/>
        <v>0</v>
      </c>
      <c r="M38" s="80"/>
      <c r="N38" s="81">
        <f t="shared" si="3"/>
        <v>0</v>
      </c>
      <c r="O38" s="82"/>
    </row>
    <row r="39" spans="1:15" ht="24" customHeight="1">
      <c r="A39" s="30" t="s">
        <v>251</v>
      </c>
      <c r="B39" s="15" t="s">
        <v>47</v>
      </c>
      <c r="C39" s="12">
        <v>2003</v>
      </c>
      <c r="D39" s="79">
        <v>0</v>
      </c>
      <c r="E39" s="79">
        <v>0</v>
      </c>
      <c r="F39" s="79"/>
      <c r="G39" s="79"/>
      <c r="H39" s="79"/>
      <c r="I39" s="79"/>
      <c r="J39" s="79"/>
      <c r="K39" s="79"/>
      <c r="L39" s="79">
        <f t="shared" si="0"/>
        <v>0</v>
      </c>
      <c r="M39" s="80"/>
      <c r="N39" s="81">
        <f t="shared" si="3"/>
        <v>0</v>
      </c>
      <c r="O39" s="82"/>
    </row>
    <row r="40" spans="1:15" ht="24" customHeight="1">
      <c r="A40" s="26" t="s">
        <v>346</v>
      </c>
      <c r="B40" s="38" t="s">
        <v>107</v>
      </c>
      <c r="C40" s="23">
        <v>2003</v>
      </c>
      <c r="D40" s="79">
        <v>0</v>
      </c>
      <c r="E40" s="79">
        <v>0</v>
      </c>
      <c r="F40" s="79"/>
      <c r="G40" s="79"/>
      <c r="H40" s="79"/>
      <c r="I40" s="79"/>
      <c r="J40" s="79"/>
      <c r="K40" s="79"/>
      <c r="L40" s="79">
        <f t="shared" si="0"/>
        <v>0</v>
      </c>
      <c r="M40" s="80"/>
      <c r="N40" s="81">
        <f t="shared" si="3"/>
        <v>0</v>
      </c>
      <c r="O40" s="82"/>
    </row>
    <row r="41" spans="1:15" ht="24" customHeight="1">
      <c r="A41" s="28" t="s">
        <v>318</v>
      </c>
      <c r="B41" s="14" t="s">
        <v>46</v>
      </c>
      <c r="C41" s="12">
        <v>2003</v>
      </c>
      <c r="D41" s="79">
        <v>0</v>
      </c>
      <c r="E41" s="79">
        <v>0</v>
      </c>
      <c r="F41" s="79"/>
      <c r="G41" s="79"/>
      <c r="H41" s="79"/>
      <c r="I41" s="79"/>
      <c r="J41" s="79"/>
      <c r="K41" s="79"/>
      <c r="L41" s="79">
        <f t="shared" si="0"/>
        <v>0</v>
      </c>
      <c r="M41" s="80"/>
      <c r="N41" s="81">
        <f t="shared" si="3"/>
        <v>0</v>
      </c>
      <c r="O41" s="82"/>
    </row>
    <row r="42" spans="1:15" ht="24" customHeight="1">
      <c r="A42" s="28" t="s">
        <v>141</v>
      </c>
      <c r="B42" s="14" t="s">
        <v>46</v>
      </c>
      <c r="C42" s="12">
        <v>2003</v>
      </c>
      <c r="D42" s="79">
        <v>0</v>
      </c>
      <c r="E42" s="79">
        <v>0</v>
      </c>
      <c r="F42" s="79"/>
      <c r="G42" s="79"/>
      <c r="H42" s="79"/>
      <c r="I42" s="79"/>
      <c r="J42" s="79"/>
      <c r="K42" s="79"/>
      <c r="L42" s="79">
        <f t="shared" si="0"/>
        <v>0</v>
      </c>
      <c r="M42" s="80"/>
      <c r="N42" s="81">
        <f t="shared" si="3"/>
        <v>0</v>
      </c>
      <c r="O42" s="82"/>
    </row>
    <row r="43" spans="1:15" ht="24" customHeight="1">
      <c r="A43" s="27" t="s">
        <v>79</v>
      </c>
      <c r="B43" s="16" t="s">
        <v>49</v>
      </c>
      <c r="C43" s="23">
        <v>2002</v>
      </c>
      <c r="D43" s="79">
        <v>0</v>
      </c>
      <c r="E43" s="79">
        <v>0</v>
      </c>
      <c r="F43" s="79"/>
      <c r="G43" s="79"/>
      <c r="H43" s="79"/>
      <c r="I43" s="79"/>
      <c r="J43" s="79"/>
      <c r="K43" s="79"/>
      <c r="L43" s="79">
        <f t="shared" si="0"/>
        <v>0</v>
      </c>
      <c r="M43" s="80"/>
      <c r="N43" s="81">
        <f t="shared" si="3"/>
        <v>0</v>
      </c>
      <c r="O43" s="82"/>
    </row>
    <row r="44" spans="1:15" ht="24" customHeight="1">
      <c r="A44" s="28" t="s">
        <v>84</v>
      </c>
      <c r="B44" s="14" t="s">
        <v>111</v>
      </c>
      <c r="C44" s="23">
        <v>2002</v>
      </c>
      <c r="D44" s="79">
        <v>0</v>
      </c>
      <c r="E44" s="79">
        <v>0</v>
      </c>
      <c r="F44" s="79"/>
      <c r="G44" s="79"/>
      <c r="H44" s="79"/>
      <c r="I44" s="79"/>
      <c r="J44" s="79"/>
      <c r="K44" s="79"/>
      <c r="L44" s="79">
        <f t="shared" si="0"/>
        <v>0</v>
      </c>
      <c r="M44" s="80"/>
      <c r="N44" s="81">
        <f t="shared" si="3"/>
        <v>0</v>
      </c>
      <c r="O44" s="82"/>
    </row>
    <row r="45" spans="1:15" ht="24" customHeight="1">
      <c r="A45" s="30" t="s">
        <v>254</v>
      </c>
      <c r="B45" s="15" t="s">
        <v>47</v>
      </c>
      <c r="C45" s="23">
        <v>2002</v>
      </c>
      <c r="D45" s="79">
        <v>0</v>
      </c>
      <c r="E45" s="79">
        <v>0</v>
      </c>
      <c r="F45" s="79"/>
      <c r="G45" s="79"/>
      <c r="H45" s="79"/>
      <c r="I45" s="79"/>
      <c r="J45" s="79"/>
      <c r="K45" s="79"/>
      <c r="L45" s="79">
        <f>D45+E45+F45+G45+H45+I45+J45+K45</f>
        <v>0</v>
      </c>
      <c r="M45" s="80"/>
      <c r="N45" s="81">
        <f>D45+E45+F45+G45+H45+I45+J45+K45</f>
        <v>0</v>
      </c>
      <c r="O45" s="82"/>
    </row>
    <row r="46" spans="1:15" ht="24" customHeight="1">
      <c r="A46" s="50" t="s">
        <v>87</v>
      </c>
      <c r="B46" s="14" t="s">
        <v>111</v>
      </c>
      <c r="C46" s="23">
        <v>2002</v>
      </c>
      <c r="D46" s="79">
        <v>0</v>
      </c>
      <c r="E46" s="79">
        <v>0</v>
      </c>
      <c r="F46" s="79"/>
      <c r="G46" s="79"/>
      <c r="H46" s="79"/>
      <c r="I46" s="79"/>
      <c r="J46" s="79"/>
      <c r="K46" s="79"/>
      <c r="L46" s="79">
        <f>D46+E46+F46+G46+H46+I46+J46+K46</f>
        <v>0</v>
      </c>
      <c r="M46" s="80"/>
      <c r="N46" s="81">
        <f>D46+E46+F46+G46+H46+I46+J46+K46</f>
        <v>0</v>
      </c>
      <c r="O46" s="82"/>
    </row>
    <row r="47" spans="1:15" ht="24" customHeight="1">
      <c r="A47" s="26" t="s">
        <v>273</v>
      </c>
      <c r="B47" s="38" t="s">
        <v>107</v>
      </c>
      <c r="C47" s="23">
        <v>2002</v>
      </c>
      <c r="D47" s="79">
        <v>0</v>
      </c>
      <c r="E47" s="79">
        <v>0</v>
      </c>
      <c r="F47" s="79"/>
      <c r="G47" s="79"/>
      <c r="H47" s="79"/>
      <c r="I47" s="79"/>
      <c r="J47" s="79"/>
      <c r="K47" s="79"/>
      <c r="L47" s="79">
        <f t="shared" si="0"/>
        <v>0</v>
      </c>
      <c r="M47" s="80"/>
      <c r="N47" s="81">
        <f t="shared" si="3"/>
        <v>0</v>
      </c>
      <c r="O47" s="82"/>
    </row>
    <row r="48" spans="1:15" ht="24" customHeight="1">
      <c r="A48" s="29" t="s">
        <v>156</v>
      </c>
      <c r="B48" s="17" t="s">
        <v>68</v>
      </c>
      <c r="C48" s="23">
        <v>2002</v>
      </c>
      <c r="D48" s="79">
        <v>0</v>
      </c>
      <c r="E48" s="79">
        <v>0</v>
      </c>
      <c r="F48" s="79"/>
      <c r="G48" s="79"/>
      <c r="H48" s="79"/>
      <c r="I48" s="79"/>
      <c r="J48" s="79"/>
      <c r="K48" s="79"/>
      <c r="L48" s="79">
        <f t="shared" si="0"/>
        <v>0</v>
      </c>
      <c r="M48" s="80"/>
      <c r="N48" s="81">
        <f t="shared" si="3"/>
        <v>0</v>
      </c>
      <c r="O48" s="82"/>
    </row>
    <row r="49" spans="1:15" ht="24" customHeight="1">
      <c r="A49" s="26" t="s">
        <v>152</v>
      </c>
      <c r="B49" s="38" t="s">
        <v>107</v>
      </c>
      <c r="C49" s="23">
        <v>2002</v>
      </c>
      <c r="D49" s="79">
        <v>0</v>
      </c>
      <c r="E49" s="79">
        <v>0</v>
      </c>
      <c r="F49" s="79"/>
      <c r="G49" s="79"/>
      <c r="H49" s="79"/>
      <c r="I49" s="79"/>
      <c r="J49" s="79"/>
      <c r="K49" s="79"/>
      <c r="L49" s="79">
        <f t="shared" si="0"/>
        <v>0</v>
      </c>
      <c r="M49" s="80"/>
      <c r="N49" s="81">
        <f t="shared" si="3"/>
        <v>0</v>
      </c>
      <c r="O49" s="82"/>
    </row>
    <row r="50" spans="1:15" ht="24" customHeight="1">
      <c r="A50" s="28" t="s">
        <v>327</v>
      </c>
      <c r="B50" s="14" t="s">
        <v>46</v>
      </c>
      <c r="C50" s="12">
        <v>2002</v>
      </c>
      <c r="D50" s="79">
        <v>0</v>
      </c>
      <c r="E50" s="79">
        <v>0</v>
      </c>
      <c r="F50" s="79"/>
      <c r="G50" s="79"/>
      <c r="H50" s="79"/>
      <c r="I50" s="79"/>
      <c r="J50" s="79"/>
      <c r="K50" s="79"/>
      <c r="L50" s="79">
        <f t="shared" si="0"/>
        <v>0</v>
      </c>
      <c r="M50" s="80"/>
      <c r="N50" s="81">
        <f t="shared" si="3"/>
        <v>0</v>
      </c>
      <c r="O50" s="82"/>
    </row>
    <row r="51" spans="1:15" ht="24" customHeight="1">
      <c r="A51" s="31" t="s">
        <v>328</v>
      </c>
      <c r="B51" s="13" t="s">
        <v>48</v>
      </c>
      <c r="C51" s="12">
        <v>2002</v>
      </c>
      <c r="D51" s="79">
        <v>0</v>
      </c>
      <c r="E51" s="79">
        <v>0</v>
      </c>
      <c r="F51" s="79"/>
      <c r="G51" s="79"/>
      <c r="H51" s="79"/>
      <c r="I51" s="79"/>
      <c r="J51" s="79"/>
      <c r="K51" s="79"/>
      <c r="L51" s="79">
        <f t="shared" si="0"/>
        <v>0</v>
      </c>
      <c r="M51" s="80"/>
      <c r="N51" s="81">
        <f t="shared" si="3"/>
        <v>0</v>
      </c>
      <c r="O51" s="82"/>
    </row>
    <row r="52" spans="1:15" ht="24" customHeight="1">
      <c r="A52" s="29" t="s">
        <v>317</v>
      </c>
      <c r="B52" s="17" t="s">
        <v>68</v>
      </c>
      <c r="C52" s="23">
        <v>2002</v>
      </c>
      <c r="D52" s="79">
        <v>0</v>
      </c>
      <c r="E52" s="79">
        <v>0</v>
      </c>
      <c r="F52" s="79"/>
      <c r="G52" s="79"/>
      <c r="H52" s="79"/>
      <c r="I52" s="79"/>
      <c r="J52" s="79"/>
      <c r="K52" s="79"/>
      <c r="L52" s="79">
        <f t="shared" si="0"/>
        <v>0</v>
      </c>
      <c r="M52" s="80"/>
      <c r="N52" s="81">
        <f t="shared" si="3"/>
        <v>0</v>
      </c>
      <c r="O52" s="82"/>
    </row>
  </sheetData>
  <sheetProtection/>
  <mergeCells count="30">
    <mergeCell ref="M2:M7"/>
    <mergeCell ref="A3:C3"/>
    <mergeCell ref="D3:E3"/>
    <mergeCell ref="F3:G3"/>
    <mergeCell ref="H3:I3"/>
    <mergeCell ref="H5:I5"/>
    <mergeCell ref="H4:I4"/>
    <mergeCell ref="J4:K4"/>
    <mergeCell ref="D5:E5"/>
    <mergeCell ref="F5:G5"/>
    <mergeCell ref="B1:O1"/>
    <mergeCell ref="A2:C2"/>
    <mergeCell ref="D2:E2"/>
    <mergeCell ref="F2:G2"/>
    <mergeCell ref="H2:I2"/>
    <mergeCell ref="J2:K2"/>
    <mergeCell ref="L2:L7"/>
    <mergeCell ref="A4:C4"/>
    <mergeCell ref="D4:E4"/>
    <mergeCell ref="F4:G4"/>
    <mergeCell ref="J5:K5"/>
    <mergeCell ref="N2:N7"/>
    <mergeCell ref="O2:O7"/>
    <mergeCell ref="A6:B6"/>
    <mergeCell ref="D6:E6"/>
    <mergeCell ref="F6:G6"/>
    <mergeCell ref="H6:I6"/>
    <mergeCell ref="J6:K6"/>
    <mergeCell ref="A5:C5"/>
    <mergeCell ref="J3:K3"/>
  </mergeCells>
  <printOptions/>
  <pageMargins left="0.25" right="0.25" top="0.75" bottom="0.75" header="0.3" footer="0.3"/>
  <pageSetup horizontalDpi="600" verticalDpi="600" orientation="landscape" paperSize="8" scale="80" r:id="rId2"/>
  <headerFooter>
    <oddFooter>&amp;CClassement au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Session Travail</dc:creator>
  <cp:keywords/>
  <dc:description/>
  <cp:lastModifiedBy>Philippe</cp:lastModifiedBy>
  <cp:lastPrinted>2018-02-04T12:49:56Z</cp:lastPrinted>
  <dcterms:created xsi:type="dcterms:W3CDTF">2013-09-18T16:53:17Z</dcterms:created>
  <dcterms:modified xsi:type="dcterms:W3CDTF">2018-02-05T08:14:51Z</dcterms:modified>
  <cp:category/>
  <cp:version/>
  <cp:contentType/>
  <cp:contentStatus/>
</cp:coreProperties>
</file>